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- Оксана\1 - Меню\"/>
    </mc:Choice>
  </mc:AlternateContent>
  <bookViews>
    <workbookView xWindow="0" yWindow="0" windowWidth="20730" windowHeight="11760" tabRatio="760"/>
  </bookViews>
  <sheets>
    <sheet name="меню7" sheetId="4" r:id="rId1"/>
  </sheets>
  <calcPr calcId="162913"/>
</workbook>
</file>

<file path=xl/calcChain.xml><?xml version="1.0" encoding="utf-8"?>
<calcChain xmlns="http://schemas.openxmlformats.org/spreadsheetml/2006/main">
  <c r="N69" i="4" l="1"/>
  <c r="M69" i="4"/>
  <c r="L69" i="4"/>
  <c r="K69" i="4"/>
  <c r="J69" i="4"/>
  <c r="I69" i="4"/>
  <c r="H69" i="4"/>
  <c r="G69" i="4"/>
  <c r="N60" i="4"/>
  <c r="M60" i="4"/>
  <c r="L60" i="4"/>
  <c r="K60" i="4"/>
  <c r="J60" i="4"/>
  <c r="I60" i="4"/>
  <c r="H60" i="4"/>
  <c r="G60" i="4"/>
  <c r="N20" i="4"/>
  <c r="N71" i="4" s="1"/>
  <c r="M20" i="4"/>
  <c r="M71" i="4" s="1"/>
  <c r="L20" i="4"/>
  <c r="K20" i="4"/>
  <c r="J20" i="4"/>
  <c r="J71" i="4" s="1"/>
  <c r="I20" i="4"/>
  <c r="I71" i="4" s="1"/>
  <c r="H20" i="4"/>
  <c r="G20" i="4"/>
  <c r="G71" i="4" s="1"/>
  <c r="H71" i="4" l="1"/>
  <c r="K71" i="4"/>
  <c r="L71" i="4"/>
</calcChain>
</file>

<file path=xl/sharedStrings.xml><?xml version="1.0" encoding="utf-8"?>
<sst xmlns="http://schemas.openxmlformats.org/spreadsheetml/2006/main" count="136" uniqueCount="100">
  <si>
    <t>ясли</t>
  </si>
  <si>
    <t>сад</t>
  </si>
  <si>
    <t>Брутто</t>
  </si>
  <si>
    <t>№       рецептуры</t>
  </si>
  <si>
    <t>Прием пищи</t>
  </si>
  <si>
    <t>масло сливочное</t>
  </si>
  <si>
    <t>Хлеб пшеничный с маслом</t>
  </si>
  <si>
    <t>20/5</t>
  </si>
  <si>
    <t>20</t>
  </si>
  <si>
    <t>сахар</t>
  </si>
  <si>
    <t>морковь</t>
  </si>
  <si>
    <t>лук</t>
  </si>
  <si>
    <t>томат-паста</t>
  </si>
  <si>
    <t>масло растительное</t>
  </si>
  <si>
    <t>сметана</t>
  </si>
  <si>
    <t>12</t>
  </si>
  <si>
    <t>15</t>
  </si>
  <si>
    <t>Хлеб пшеничный</t>
  </si>
  <si>
    <t>Хлеб ржаной</t>
  </si>
  <si>
    <t>мука пшеничная</t>
  </si>
  <si>
    <t>молоко</t>
  </si>
  <si>
    <t>яйцо</t>
  </si>
  <si>
    <t xml:space="preserve">хлеб пшеничный </t>
  </si>
  <si>
    <t>Фрукты свежие</t>
  </si>
  <si>
    <t>творог</t>
  </si>
  <si>
    <t>Компот из свежих фруктов</t>
  </si>
  <si>
    <t>Соль йодированная</t>
  </si>
  <si>
    <t>для соуса:</t>
  </si>
  <si>
    <t>8</t>
  </si>
  <si>
    <t>10</t>
  </si>
  <si>
    <t>150</t>
  </si>
  <si>
    <t xml:space="preserve">вода </t>
  </si>
  <si>
    <t>80</t>
  </si>
  <si>
    <t>150/30</t>
  </si>
  <si>
    <t>Сырники из творога со сгущенным молоком</t>
  </si>
  <si>
    <t>25/5</t>
  </si>
  <si>
    <t>89 алгоритм</t>
  </si>
  <si>
    <t>120 алгоритм</t>
  </si>
  <si>
    <t>121 алгоритм</t>
  </si>
  <si>
    <t>847 сб. рец.</t>
  </si>
  <si>
    <t>90 алгоритм</t>
  </si>
  <si>
    <t>463 сб. рец.</t>
  </si>
  <si>
    <t>Молоко кипяченое</t>
  </si>
  <si>
    <t>капуста свежая</t>
  </si>
  <si>
    <t>фрукты свежие</t>
  </si>
  <si>
    <t>102</t>
  </si>
  <si>
    <t>рис</t>
  </si>
  <si>
    <t>28</t>
  </si>
  <si>
    <t>День 7</t>
  </si>
  <si>
    <t>Наименование блюда</t>
  </si>
  <si>
    <t>второй завтрак:</t>
  </si>
  <si>
    <t>завтрак:</t>
  </si>
  <si>
    <t>14 азб. пит.</t>
  </si>
  <si>
    <t>полдник:</t>
  </si>
  <si>
    <t>200</t>
  </si>
  <si>
    <t>70</t>
  </si>
  <si>
    <t>Голубцы ленивые со сметанным соусом</t>
  </si>
  <si>
    <t>обед:</t>
  </si>
  <si>
    <t>Овощи порционные</t>
  </si>
  <si>
    <t>Пищевые вещества</t>
  </si>
  <si>
    <t>Вес блюда</t>
  </si>
  <si>
    <t>Неделя 2</t>
  </si>
  <si>
    <t>Белки</t>
  </si>
  <si>
    <t>Жиры</t>
  </si>
  <si>
    <t>Углеводы</t>
  </si>
  <si>
    <t>Энергетическая ценность</t>
  </si>
  <si>
    <t>итого за завтрак:</t>
  </si>
  <si>
    <t>итого за обед:</t>
  </si>
  <si>
    <t>итого за полдник:</t>
  </si>
  <si>
    <t>Итого за день:</t>
  </si>
  <si>
    <t>Чай с сахаром</t>
  </si>
  <si>
    <t>чай заварка</t>
  </si>
  <si>
    <t>Суп с клецками</t>
  </si>
  <si>
    <t>мясо</t>
  </si>
  <si>
    <t>клецки:</t>
  </si>
  <si>
    <t>180/30</t>
  </si>
  <si>
    <t>40</t>
  </si>
  <si>
    <t>3,75</t>
  </si>
  <si>
    <t>110/20</t>
  </si>
  <si>
    <t>120/30</t>
  </si>
  <si>
    <t>1 сб. рец.</t>
  </si>
  <si>
    <t>56 аз. пит.</t>
  </si>
  <si>
    <t>213 сб. рец.</t>
  </si>
  <si>
    <t>картофель:</t>
  </si>
  <si>
    <t xml:space="preserve"> </t>
  </si>
  <si>
    <t>01.09 - 31.10</t>
  </si>
  <si>
    <t>31.10 - 31.12</t>
  </si>
  <si>
    <t>76</t>
  </si>
  <si>
    <t>86</t>
  </si>
  <si>
    <t>31.12 - 28.02</t>
  </si>
  <si>
    <t>90</t>
  </si>
  <si>
    <t>29.02 - 01.09</t>
  </si>
  <si>
    <t>100</t>
  </si>
  <si>
    <t>Каша ячневая молочная</t>
  </si>
  <si>
    <t>крупа ячневая</t>
  </si>
  <si>
    <t>зелень</t>
  </si>
  <si>
    <t>384 сб. рец.</t>
  </si>
  <si>
    <t>огурцы или помидоры свежие</t>
  </si>
  <si>
    <t>сгущенное молоко</t>
  </si>
  <si>
    <t>42 орг. дет. пит.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</si>
</sst>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#&quot; &quot;???/???"/>
  </numFmts>
  <fonts count="7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0" fontId="0" fillId="0" borderId="0" xfId="0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4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2"/>
  <sheetViews>
    <sheetView tabSelected="1" topLeftCell="A57" workbookViewId="0">
      <selection activeCell="G73" sqref="G73"/>
    </sheetView>
  </sheetViews>
  <sheetFormatPr defaultRowHeight="12.75" x14ac:dyDescent="0.2"/>
  <cols>
    <col min="2" max="2" width="37.140625" style="1" customWidth="1"/>
    <col min="3" max="3" width="7.28515625" style="1" customWidth="1"/>
    <col min="4" max="4" width="6.85546875" style="1" customWidth="1"/>
    <col min="5" max="5" width="7.140625" style="1" customWidth="1"/>
    <col min="6" max="6" width="7.28515625" style="1" customWidth="1"/>
    <col min="7" max="7" width="7.140625" style="1" customWidth="1"/>
    <col min="8" max="8" width="6.140625" style="1" bestFit="1" customWidth="1"/>
    <col min="9" max="9" width="6" style="2" bestFit="1" customWidth="1"/>
    <col min="10" max="10" width="5.85546875" style="2" bestFit="1" customWidth="1"/>
    <col min="11" max="11" width="6.42578125" style="2" bestFit="1" customWidth="1"/>
    <col min="12" max="12" width="7.5703125" style="2" customWidth="1"/>
    <col min="13" max="13" width="7.42578125" style="2" bestFit="1" customWidth="1"/>
    <col min="14" max="14" width="7.42578125" style="1" bestFit="1" customWidth="1"/>
    <col min="15" max="15" width="12.85546875" style="3" customWidth="1"/>
    <col min="16" max="16" width="6" style="3"/>
    <col min="17" max="17" width="5.42578125" style="3" customWidth="1"/>
    <col min="18" max="18" width="5.85546875" style="3"/>
    <col min="19" max="19" width="5.7109375" style="3" customWidth="1"/>
    <col min="20" max="20" width="5.5703125" style="3"/>
    <col min="21" max="21" width="6.5703125" style="3"/>
    <col min="22" max="256" width="11.5703125" style="3"/>
    <col min="257" max="1024" width="11.5703125"/>
  </cols>
  <sheetData>
    <row r="1" spans="1:256" s="10" customFormat="1" ht="14.25" x14ac:dyDescent="0.2">
      <c r="B1" s="13"/>
      <c r="C1" s="13"/>
      <c r="D1" s="13"/>
      <c r="E1" s="13"/>
      <c r="F1" s="13"/>
      <c r="G1" s="13"/>
      <c r="H1" s="11"/>
      <c r="I1" s="12"/>
      <c r="J1" s="12"/>
      <c r="K1" s="12"/>
      <c r="L1" s="12"/>
      <c r="M1" s="12"/>
      <c r="N1" s="11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</row>
    <row r="2" spans="1:256" s="10" customFormat="1" ht="12.95" customHeight="1" x14ac:dyDescent="0.2">
      <c r="A2" s="67" t="s">
        <v>4</v>
      </c>
      <c r="B2" s="41" t="s">
        <v>49</v>
      </c>
      <c r="C2" s="53" t="s">
        <v>2</v>
      </c>
      <c r="D2" s="54"/>
      <c r="E2" s="53" t="s">
        <v>60</v>
      </c>
      <c r="F2" s="54"/>
      <c r="G2" s="50" t="s">
        <v>59</v>
      </c>
      <c r="H2" s="51"/>
      <c r="I2" s="51"/>
      <c r="J2" s="51"/>
      <c r="K2" s="51"/>
      <c r="L2" s="52"/>
      <c r="M2" s="44" t="s">
        <v>65</v>
      </c>
      <c r="N2" s="45"/>
      <c r="O2" s="41" t="s">
        <v>3</v>
      </c>
      <c r="P2" s="39"/>
      <c r="Q2" s="39"/>
      <c r="R2" s="39"/>
      <c r="S2" s="39"/>
      <c r="T2" s="39"/>
      <c r="U2" s="3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</row>
    <row r="3" spans="1:256" s="10" customFormat="1" x14ac:dyDescent="0.2">
      <c r="A3" s="67"/>
      <c r="B3" s="42"/>
      <c r="C3" s="55"/>
      <c r="D3" s="56"/>
      <c r="E3" s="55"/>
      <c r="F3" s="56"/>
      <c r="G3" s="53" t="s">
        <v>62</v>
      </c>
      <c r="H3" s="54"/>
      <c r="I3" s="59" t="s">
        <v>63</v>
      </c>
      <c r="J3" s="60"/>
      <c r="K3" s="59" t="s">
        <v>64</v>
      </c>
      <c r="L3" s="60"/>
      <c r="M3" s="46"/>
      <c r="N3" s="47"/>
      <c r="O3" s="42"/>
      <c r="P3" s="39"/>
      <c r="Q3" s="39"/>
      <c r="R3" s="40"/>
      <c r="S3" s="40"/>
      <c r="T3" s="40"/>
      <c r="U3" s="40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</row>
    <row r="4" spans="1:256" s="10" customFormat="1" x14ac:dyDescent="0.2">
      <c r="A4" s="18" t="s">
        <v>61</v>
      </c>
      <c r="B4" s="42"/>
      <c r="C4" s="57"/>
      <c r="D4" s="58"/>
      <c r="E4" s="57"/>
      <c r="F4" s="58"/>
      <c r="G4" s="57"/>
      <c r="H4" s="58"/>
      <c r="I4" s="61"/>
      <c r="J4" s="62"/>
      <c r="K4" s="61"/>
      <c r="L4" s="62"/>
      <c r="M4" s="48"/>
      <c r="N4" s="49"/>
      <c r="O4" s="42"/>
      <c r="P4" s="19"/>
      <c r="Q4" s="19"/>
      <c r="R4" s="20"/>
      <c r="S4" s="20"/>
      <c r="T4" s="20"/>
      <c r="U4" s="20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</row>
    <row r="5" spans="1:256" s="10" customFormat="1" x14ac:dyDescent="0.2">
      <c r="A5" s="7" t="s">
        <v>48</v>
      </c>
      <c r="B5" s="43"/>
      <c r="C5" s="7" t="s">
        <v>0</v>
      </c>
      <c r="D5" s="7" t="s">
        <v>1</v>
      </c>
      <c r="E5" s="7" t="s">
        <v>0</v>
      </c>
      <c r="F5" s="7" t="s">
        <v>1</v>
      </c>
      <c r="G5" s="7" t="s">
        <v>0</v>
      </c>
      <c r="H5" s="7" t="s">
        <v>1</v>
      </c>
      <c r="I5" s="7" t="s">
        <v>0</v>
      </c>
      <c r="J5" s="7" t="s">
        <v>1</v>
      </c>
      <c r="K5" s="7" t="s">
        <v>0</v>
      </c>
      <c r="L5" s="7" t="s">
        <v>1</v>
      </c>
      <c r="M5" s="7" t="s">
        <v>0</v>
      </c>
      <c r="N5" s="7" t="s">
        <v>1</v>
      </c>
      <c r="O5" s="43"/>
      <c r="P5" s="8"/>
      <c r="Q5" s="8"/>
      <c r="R5" s="8"/>
      <c r="S5" s="8"/>
      <c r="T5" s="8"/>
      <c r="U5" s="8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</row>
    <row r="6" spans="1:256" s="10" customFormat="1" ht="12" customHeight="1" x14ac:dyDescent="0.2">
      <c r="A6" s="64" t="s">
        <v>51</v>
      </c>
      <c r="B6" s="21" t="s">
        <v>93</v>
      </c>
      <c r="C6" s="22"/>
      <c r="D6" s="22"/>
      <c r="E6" s="23" t="s">
        <v>30</v>
      </c>
      <c r="F6" s="23" t="s">
        <v>54</v>
      </c>
      <c r="G6" s="24">
        <v>3.4</v>
      </c>
      <c r="H6" s="24">
        <v>6.9</v>
      </c>
      <c r="I6" s="24">
        <v>5.8</v>
      </c>
      <c r="J6" s="25">
        <v>6.9</v>
      </c>
      <c r="K6" s="25">
        <v>28.6</v>
      </c>
      <c r="L6" s="25">
        <v>35.200000000000003</v>
      </c>
      <c r="M6" s="25">
        <v>175</v>
      </c>
      <c r="N6" s="25">
        <v>237.5</v>
      </c>
      <c r="O6" s="26" t="s">
        <v>96</v>
      </c>
      <c r="P6" s="8"/>
      <c r="Q6" s="8"/>
      <c r="R6" s="8"/>
      <c r="S6" s="8"/>
      <c r="T6" s="8"/>
      <c r="U6" s="8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</row>
    <row r="7" spans="1:256" s="10" customFormat="1" x14ac:dyDescent="0.2">
      <c r="A7" s="65"/>
      <c r="B7" s="22" t="s">
        <v>94</v>
      </c>
      <c r="C7" s="22">
        <v>15</v>
      </c>
      <c r="D7" s="22">
        <v>17</v>
      </c>
      <c r="E7" s="27"/>
      <c r="F7" s="28"/>
      <c r="G7" s="24"/>
      <c r="H7" s="24"/>
      <c r="I7" s="24"/>
      <c r="J7" s="25"/>
      <c r="K7" s="25"/>
      <c r="L7" s="25"/>
      <c r="M7" s="25"/>
      <c r="N7" s="25"/>
      <c r="O7" s="26"/>
      <c r="P7" s="8"/>
      <c r="Q7" s="8"/>
      <c r="R7" s="8"/>
      <c r="S7" s="8"/>
      <c r="T7" s="8"/>
      <c r="U7" s="8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</row>
    <row r="8" spans="1:256" s="10" customFormat="1" x14ac:dyDescent="0.2">
      <c r="A8" s="65"/>
      <c r="B8" s="22" t="s">
        <v>20</v>
      </c>
      <c r="C8" s="22">
        <v>130</v>
      </c>
      <c r="D8" s="22">
        <v>150</v>
      </c>
      <c r="E8" s="21"/>
      <c r="F8" s="28"/>
      <c r="G8" s="24"/>
      <c r="H8" s="24"/>
      <c r="I8" s="24"/>
      <c r="J8" s="25"/>
      <c r="K8" s="25"/>
      <c r="L8" s="25"/>
      <c r="M8" s="25"/>
      <c r="N8" s="25"/>
      <c r="O8" s="26"/>
      <c r="P8" s="8"/>
      <c r="Q8" s="8"/>
      <c r="R8" s="8"/>
      <c r="S8" s="8"/>
      <c r="T8" s="8"/>
      <c r="U8" s="8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</row>
    <row r="9" spans="1:256" s="10" customFormat="1" x14ac:dyDescent="0.2">
      <c r="A9" s="65"/>
      <c r="B9" s="22" t="s">
        <v>9</v>
      </c>
      <c r="C9" s="22">
        <v>4</v>
      </c>
      <c r="D9" s="22">
        <v>5</v>
      </c>
      <c r="E9" s="21"/>
      <c r="F9" s="28"/>
      <c r="G9" s="24"/>
      <c r="H9" s="24"/>
      <c r="I9" s="24"/>
      <c r="J9" s="25"/>
      <c r="K9" s="25"/>
      <c r="L9" s="25"/>
      <c r="M9" s="25"/>
      <c r="N9" s="25"/>
      <c r="O9" s="26"/>
      <c r="P9" s="8"/>
      <c r="Q9" s="8"/>
      <c r="R9" s="8"/>
      <c r="S9" s="8"/>
      <c r="T9" s="8"/>
      <c r="U9" s="8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</row>
    <row r="10" spans="1:256" s="10" customFormat="1" x14ac:dyDescent="0.2">
      <c r="A10" s="65"/>
      <c r="B10" s="22" t="s">
        <v>5</v>
      </c>
      <c r="C10" s="22">
        <v>3</v>
      </c>
      <c r="D10" s="22">
        <v>4</v>
      </c>
      <c r="E10" s="21"/>
      <c r="F10" s="28"/>
      <c r="G10" s="24"/>
      <c r="H10" s="24"/>
      <c r="I10" s="24"/>
      <c r="J10" s="25"/>
      <c r="K10" s="25"/>
      <c r="L10" s="25"/>
      <c r="M10" s="25"/>
      <c r="N10" s="25"/>
      <c r="O10" s="26"/>
      <c r="P10" s="8"/>
      <c r="Q10" s="8"/>
      <c r="R10" s="8"/>
      <c r="S10" s="8"/>
      <c r="T10" s="8"/>
      <c r="U10" s="8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</row>
    <row r="11" spans="1:256" s="10" customFormat="1" x14ac:dyDescent="0.2">
      <c r="A11" s="65"/>
      <c r="B11" s="22" t="s">
        <v>31</v>
      </c>
      <c r="C11" s="22">
        <v>20</v>
      </c>
      <c r="D11" s="22">
        <v>50</v>
      </c>
      <c r="E11" s="21"/>
      <c r="F11" s="28"/>
      <c r="G11" s="24"/>
      <c r="H11" s="24"/>
      <c r="I11" s="24"/>
      <c r="J11" s="25"/>
      <c r="K11" s="25"/>
      <c r="L11" s="25"/>
      <c r="M11" s="25"/>
      <c r="N11" s="25"/>
      <c r="O11" s="29"/>
      <c r="P11" s="8"/>
      <c r="Q11" s="8"/>
      <c r="R11" s="8"/>
      <c r="S11" s="8"/>
      <c r="T11" s="8"/>
      <c r="U11" s="8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</row>
    <row r="12" spans="1:256" s="10" customFormat="1" ht="15" customHeight="1" x14ac:dyDescent="0.2">
      <c r="A12" s="65"/>
      <c r="B12" s="21" t="s">
        <v>6</v>
      </c>
      <c r="C12" s="22"/>
      <c r="D12" s="22"/>
      <c r="E12" s="23" t="s">
        <v>7</v>
      </c>
      <c r="F12" s="23" t="s">
        <v>35</v>
      </c>
      <c r="G12" s="24">
        <v>1.6</v>
      </c>
      <c r="H12" s="24">
        <v>2.4</v>
      </c>
      <c r="I12" s="24">
        <v>4.5999999999999996</v>
      </c>
      <c r="J12" s="25">
        <v>4.5999999999999996</v>
      </c>
      <c r="K12" s="25">
        <v>9.9</v>
      </c>
      <c r="L12" s="25">
        <v>14.9</v>
      </c>
      <c r="M12" s="25">
        <v>87</v>
      </c>
      <c r="N12" s="25">
        <v>111</v>
      </c>
      <c r="O12" s="30" t="s">
        <v>80</v>
      </c>
      <c r="P12" s="8"/>
      <c r="Q12" s="8"/>
      <c r="R12" s="8"/>
      <c r="S12" s="8"/>
      <c r="T12" s="8"/>
      <c r="U12" s="8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</row>
    <row r="13" spans="1:256" s="10" customFormat="1" x14ac:dyDescent="0.2">
      <c r="A13" s="65"/>
      <c r="B13" s="22" t="s">
        <v>22</v>
      </c>
      <c r="C13" s="22">
        <v>20</v>
      </c>
      <c r="D13" s="22">
        <v>25</v>
      </c>
      <c r="E13" s="21"/>
      <c r="F13" s="28"/>
      <c r="G13" s="24"/>
      <c r="H13" s="24"/>
      <c r="I13" s="24"/>
      <c r="J13" s="25"/>
      <c r="K13" s="25"/>
      <c r="L13" s="25"/>
      <c r="M13" s="25"/>
      <c r="N13" s="25"/>
      <c r="O13" s="26"/>
      <c r="P13" s="8"/>
      <c r="Q13" s="8"/>
      <c r="R13" s="8"/>
      <c r="S13" s="8"/>
      <c r="T13" s="8"/>
      <c r="U13" s="8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</row>
    <row r="14" spans="1:256" s="10" customFormat="1" x14ac:dyDescent="0.2">
      <c r="A14" s="65"/>
      <c r="B14" s="22" t="s">
        <v>5</v>
      </c>
      <c r="C14" s="22">
        <v>5</v>
      </c>
      <c r="D14" s="22">
        <v>5</v>
      </c>
      <c r="E14" s="21"/>
      <c r="F14" s="28"/>
      <c r="G14" s="24"/>
      <c r="H14" s="24"/>
      <c r="I14" s="24"/>
      <c r="J14" s="25"/>
      <c r="K14" s="25"/>
      <c r="L14" s="25"/>
      <c r="M14" s="25"/>
      <c r="N14" s="25"/>
      <c r="O14" s="26"/>
      <c r="P14" s="8"/>
      <c r="Q14" s="8"/>
      <c r="R14" s="8"/>
      <c r="S14" s="8"/>
      <c r="T14" s="8"/>
      <c r="U14" s="8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9"/>
      <c r="IV14" s="9"/>
    </row>
    <row r="15" spans="1:256" s="10" customFormat="1" ht="14.25" customHeight="1" x14ac:dyDescent="0.2">
      <c r="A15" s="65"/>
      <c r="B15" s="21" t="s">
        <v>70</v>
      </c>
      <c r="C15" s="22"/>
      <c r="D15" s="22"/>
      <c r="E15" s="21">
        <v>180</v>
      </c>
      <c r="F15" s="23" t="s">
        <v>54</v>
      </c>
      <c r="G15" s="24">
        <v>0</v>
      </c>
      <c r="H15" s="24">
        <v>0</v>
      </c>
      <c r="I15" s="24">
        <v>0</v>
      </c>
      <c r="J15" s="25">
        <v>0</v>
      </c>
      <c r="K15" s="25">
        <v>12</v>
      </c>
      <c r="L15" s="25">
        <v>13.33</v>
      </c>
      <c r="M15" s="25">
        <v>48</v>
      </c>
      <c r="N15" s="25">
        <v>53.33</v>
      </c>
      <c r="O15" s="26" t="s">
        <v>81</v>
      </c>
      <c r="P15" s="8"/>
      <c r="Q15" s="8"/>
      <c r="R15" s="8"/>
      <c r="S15" s="8"/>
      <c r="T15" s="8"/>
      <c r="U15" s="8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9"/>
      <c r="IV15" s="9"/>
    </row>
    <row r="16" spans="1:256" s="10" customFormat="1" x14ac:dyDescent="0.2">
      <c r="A16" s="65"/>
      <c r="B16" s="22" t="s">
        <v>71</v>
      </c>
      <c r="C16" s="22">
        <v>0.45</v>
      </c>
      <c r="D16" s="22">
        <v>0.55000000000000004</v>
      </c>
      <c r="E16" s="23"/>
      <c r="F16" s="28"/>
      <c r="G16" s="24"/>
      <c r="H16" s="24"/>
      <c r="I16" s="24"/>
      <c r="J16" s="25"/>
      <c r="K16" s="25"/>
      <c r="L16" s="25"/>
      <c r="M16" s="25"/>
      <c r="N16" s="25"/>
      <c r="O16" s="26"/>
      <c r="P16" s="8"/>
      <c r="Q16" s="8"/>
      <c r="R16" s="8"/>
      <c r="S16" s="8"/>
      <c r="T16" s="8"/>
      <c r="U16" s="8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</row>
    <row r="17" spans="1:256" s="10" customFormat="1" x14ac:dyDescent="0.2">
      <c r="A17" s="65"/>
      <c r="B17" s="22" t="s">
        <v>9</v>
      </c>
      <c r="C17" s="22">
        <v>6</v>
      </c>
      <c r="D17" s="22">
        <v>7</v>
      </c>
      <c r="E17" s="21"/>
      <c r="F17" s="28"/>
      <c r="G17" s="31"/>
      <c r="H17" s="31"/>
      <c r="I17" s="31"/>
      <c r="J17" s="32"/>
      <c r="K17" s="32"/>
      <c r="L17" s="32"/>
      <c r="M17" s="32"/>
      <c r="N17" s="32"/>
      <c r="O17" s="26"/>
      <c r="P17" s="8"/>
      <c r="Q17" s="8"/>
      <c r="R17" s="8"/>
      <c r="S17" s="8"/>
      <c r="T17" s="8"/>
      <c r="U17" s="8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</row>
    <row r="18" spans="1:256" s="10" customFormat="1" x14ac:dyDescent="0.2">
      <c r="A18" s="66"/>
      <c r="B18" s="22" t="s">
        <v>31</v>
      </c>
      <c r="C18" s="22">
        <v>180</v>
      </c>
      <c r="D18" s="22">
        <v>200</v>
      </c>
      <c r="E18" s="21"/>
      <c r="F18" s="28"/>
      <c r="G18" s="31"/>
      <c r="H18" s="31"/>
      <c r="I18" s="31"/>
      <c r="J18" s="32"/>
      <c r="K18" s="32"/>
      <c r="L18" s="32"/>
      <c r="M18" s="32"/>
      <c r="N18" s="32"/>
      <c r="O18" s="26"/>
      <c r="P18" s="8"/>
      <c r="Q18" s="8"/>
      <c r="R18" s="8"/>
      <c r="S18" s="8"/>
      <c r="T18" s="8"/>
      <c r="U18" s="8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</row>
    <row r="19" spans="1:256" s="10" customFormat="1" ht="25.5" x14ac:dyDescent="0.2">
      <c r="A19" s="21" t="s">
        <v>50</v>
      </c>
      <c r="B19" s="21" t="s">
        <v>23</v>
      </c>
      <c r="C19" s="22">
        <v>102</v>
      </c>
      <c r="D19" s="22">
        <v>105</v>
      </c>
      <c r="E19" s="23" t="s">
        <v>45</v>
      </c>
      <c r="F19" s="23">
        <v>105</v>
      </c>
      <c r="G19" s="24">
        <v>0.41</v>
      </c>
      <c r="H19" s="24">
        <v>0.42</v>
      </c>
      <c r="I19" s="24">
        <v>0.41</v>
      </c>
      <c r="J19" s="25">
        <v>0.42</v>
      </c>
      <c r="K19" s="25">
        <v>10</v>
      </c>
      <c r="L19" s="25">
        <v>10.3</v>
      </c>
      <c r="M19" s="25">
        <v>48</v>
      </c>
      <c r="N19" s="25">
        <v>49</v>
      </c>
      <c r="O19" s="26" t="s">
        <v>39</v>
      </c>
      <c r="P19" s="8"/>
      <c r="Q19" s="8"/>
      <c r="R19" s="8"/>
      <c r="S19" s="8"/>
      <c r="T19" s="8"/>
      <c r="U19" s="8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</row>
    <row r="20" spans="1:256" s="10" customFormat="1" ht="25.5" x14ac:dyDescent="0.2">
      <c r="A20" s="21" t="s">
        <v>66</v>
      </c>
      <c r="B20" s="21"/>
      <c r="C20" s="22"/>
      <c r="D20" s="22"/>
      <c r="E20" s="23"/>
      <c r="F20" s="23"/>
      <c r="G20" s="24">
        <f t="shared" ref="G20:N20" si="0">G6+G12+G15+G19</f>
        <v>5.41</v>
      </c>
      <c r="H20" s="24">
        <f t="shared" si="0"/>
        <v>9.7200000000000006</v>
      </c>
      <c r="I20" s="24">
        <f t="shared" si="0"/>
        <v>10.809999999999999</v>
      </c>
      <c r="J20" s="25">
        <f t="shared" si="0"/>
        <v>11.92</v>
      </c>
      <c r="K20" s="25">
        <f t="shared" si="0"/>
        <v>60.5</v>
      </c>
      <c r="L20" s="25">
        <f t="shared" si="0"/>
        <v>73.73</v>
      </c>
      <c r="M20" s="25">
        <f t="shared" si="0"/>
        <v>358</v>
      </c>
      <c r="N20" s="25">
        <f t="shared" si="0"/>
        <v>450.83</v>
      </c>
      <c r="O20" s="26"/>
      <c r="P20" s="8"/>
      <c r="Q20" s="8"/>
      <c r="R20" s="8"/>
      <c r="S20" s="8"/>
      <c r="T20" s="8"/>
      <c r="U20" s="8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</row>
    <row r="21" spans="1:256" s="10" customFormat="1" x14ac:dyDescent="0.2">
      <c r="A21" s="63" t="s">
        <v>57</v>
      </c>
      <c r="B21" s="21" t="s">
        <v>72</v>
      </c>
      <c r="C21" s="22"/>
      <c r="D21" s="22"/>
      <c r="E21" s="21">
        <v>150</v>
      </c>
      <c r="F21" s="23" t="s">
        <v>54</v>
      </c>
      <c r="G21" s="24">
        <v>3.2</v>
      </c>
      <c r="H21" s="24">
        <v>4.58</v>
      </c>
      <c r="I21" s="24">
        <v>5.01</v>
      </c>
      <c r="J21" s="25">
        <v>8.49</v>
      </c>
      <c r="K21" s="25">
        <v>18</v>
      </c>
      <c r="L21" s="25">
        <v>23.5</v>
      </c>
      <c r="M21" s="25">
        <v>99</v>
      </c>
      <c r="N21" s="25">
        <v>136</v>
      </c>
      <c r="O21" s="26" t="s">
        <v>82</v>
      </c>
      <c r="P21" s="8"/>
      <c r="Q21" s="8"/>
      <c r="R21" s="8"/>
      <c r="S21" s="8"/>
      <c r="T21" s="8"/>
      <c r="U21" s="8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</row>
    <row r="22" spans="1:256" s="10" customFormat="1" ht="13.5" customHeight="1" x14ac:dyDescent="0.2">
      <c r="A22" s="63"/>
      <c r="B22" s="22" t="s">
        <v>73</v>
      </c>
      <c r="C22" s="22">
        <v>15</v>
      </c>
      <c r="D22" s="22">
        <v>16</v>
      </c>
      <c r="E22" s="33"/>
      <c r="F22" s="28"/>
      <c r="G22" s="24"/>
      <c r="H22" s="24"/>
      <c r="I22" s="24"/>
      <c r="J22" s="25"/>
      <c r="K22" s="25"/>
      <c r="L22" s="25"/>
      <c r="M22" s="25"/>
      <c r="N22" s="25"/>
      <c r="O22" s="26"/>
      <c r="P22" s="8"/>
      <c r="Q22" s="8"/>
      <c r="R22" s="8"/>
      <c r="S22" s="8"/>
      <c r="T22" s="8"/>
      <c r="U22" s="8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</row>
    <row r="23" spans="1:256" s="10" customFormat="1" ht="12.75" hidden="1" customHeight="1" x14ac:dyDescent="0.2">
      <c r="A23" s="63"/>
      <c r="B23" s="22"/>
      <c r="C23" s="22"/>
      <c r="D23" s="22"/>
      <c r="E23" s="33"/>
      <c r="F23" s="28"/>
      <c r="G23" s="24"/>
      <c r="H23" s="24"/>
      <c r="I23" s="24"/>
      <c r="J23" s="25"/>
      <c r="K23" s="25"/>
      <c r="L23" s="25"/>
      <c r="M23" s="25"/>
      <c r="N23" s="25"/>
      <c r="O23" s="26"/>
      <c r="P23" s="8"/>
      <c r="Q23" s="8"/>
      <c r="R23" s="8"/>
      <c r="S23" s="8"/>
      <c r="T23" s="8"/>
      <c r="U23" s="8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</row>
    <row r="24" spans="1:256" s="10" customFormat="1" x14ac:dyDescent="0.2">
      <c r="A24" s="63"/>
      <c r="B24" s="22" t="s">
        <v>83</v>
      </c>
      <c r="C24" s="34" t="s">
        <v>84</v>
      </c>
      <c r="D24" s="34" t="s">
        <v>84</v>
      </c>
      <c r="E24" s="33"/>
      <c r="F24" s="28"/>
      <c r="G24" s="24"/>
      <c r="H24" s="24"/>
      <c r="I24" s="24"/>
      <c r="J24" s="25"/>
      <c r="K24" s="25"/>
      <c r="L24" s="25"/>
      <c r="M24" s="25"/>
      <c r="N24" s="25"/>
      <c r="O24" s="26"/>
      <c r="P24" s="8"/>
      <c r="Q24" s="8"/>
      <c r="R24" s="8"/>
      <c r="S24" s="8"/>
      <c r="T24" s="8"/>
      <c r="U24" s="8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</row>
    <row r="25" spans="1:256" s="10" customFormat="1" x14ac:dyDescent="0.2">
      <c r="A25" s="63"/>
      <c r="B25" s="22" t="s">
        <v>85</v>
      </c>
      <c r="C25" s="34" t="s">
        <v>55</v>
      </c>
      <c r="D25" s="34" t="s">
        <v>32</v>
      </c>
      <c r="E25" s="33"/>
      <c r="F25" s="28"/>
      <c r="G25" s="24"/>
      <c r="H25" s="24"/>
      <c r="I25" s="24"/>
      <c r="J25" s="25"/>
      <c r="K25" s="25"/>
      <c r="L25" s="25"/>
      <c r="M25" s="25"/>
      <c r="N25" s="25"/>
      <c r="O25" s="26"/>
      <c r="P25" s="8"/>
      <c r="Q25" s="8"/>
      <c r="R25" s="8"/>
      <c r="S25" s="8"/>
      <c r="T25" s="8"/>
      <c r="U25" s="8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</row>
    <row r="26" spans="1:256" s="10" customFormat="1" x14ac:dyDescent="0.2">
      <c r="A26" s="63"/>
      <c r="B26" s="22" t="s">
        <v>86</v>
      </c>
      <c r="C26" s="34" t="s">
        <v>87</v>
      </c>
      <c r="D26" s="34" t="s">
        <v>88</v>
      </c>
      <c r="E26" s="33"/>
      <c r="F26" s="28"/>
      <c r="G26" s="24"/>
      <c r="H26" s="24"/>
      <c r="I26" s="24"/>
      <c r="J26" s="25"/>
      <c r="K26" s="25"/>
      <c r="L26" s="25"/>
      <c r="M26" s="25"/>
      <c r="N26" s="25"/>
      <c r="O26" s="26"/>
      <c r="P26" s="8"/>
      <c r="Q26" s="8"/>
      <c r="R26" s="8"/>
      <c r="S26" s="8"/>
      <c r="T26" s="8"/>
      <c r="U26" s="8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</row>
    <row r="27" spans="1:256" s="10" customFormat="1" x14ac:dyDescent="0.2">
      <c r="A27" s="63"/>
      <c r="B27" s="22" t="s">
        <v>89</v>
      </c>
      <c r="C27" s="34" t="s">
        <v>32</v>
      </c>
      <c r="D27" s="34" t="s">
        <v>90</v>
      </c>
      <c r="E27" s="33"/>
      <c r="F27" s="28"/>
      <c r="G27" s="24"/>
      <c r="H27" s="24"/>
      <c r="I27" s="24"/>
      <c r="J27" s="25"/>
      <c r="K27" s="25"/>
      <c r="L27" s="25"/>
      <c r="M27" s="25"/>
      <c r="N27" s="25"/>
      <c r="O27" s="26"/>
      <c r="P27" s="8"/>
      <c r="Q27" s="8"/>
      <c r="R27" s="8"/>
      <c r="S27" s="8"/>
      <c r="T27" s="8"/>
      <c r="U27" s="8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  <c r="IV27" s="9"/>
    </row>
    <row r="28" spans="1:256" s="10" customFormat="1" x14ac:dyDescent="0.2">
      <c r="A28" s="63"/>
      <c r="B28" s="22" t="s">
        <v>91</v>
      </c>
      <c r="C28" s="34" t="s">
        <v>90</v>
      </c>
      <c r="D28" s="34" t="s">
        <v>92</v>
      </c>
      <c r="E28" s="33"/>
      <c r="F28" s="28"/>
      <c r="G28" s="24"/>
      <c r="H28" s="24"/>
      <c r="I28" s="24"/>
      <c r="J28" s="25"/>
      <c r="K28" s="25"/>
      <c r="L28" s="25"/>
      <c r="M28" s="25"/>
      <c r="N28" s="25"/>
      <c r="O28" s="26"/>
      <c r="P28" s="8"/>
      <c r="Q28" s="8"/>
      <c r="R28" s="8"/>
      <c r="S28" s="8"/>
      <c r="T28" s="8"/>
      <c r="U28" s="8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9"/>
      <c r="IV28" s="9"/>
    </row>
    <row r="29" spans="1:256" s="10" customFormat="1" x14ac:dyDescent="0.2">
      <c r="A29" s="63"/>
      <c r="B29" s="22" t="s">
        <v>11</v>
      </c>
      <c r="C29" s="34" t="s">
        <v>15</v>
      </c>
      <c r="D29" s="34" t="s">
        <v>16</v>
      </c>
      <c r="E29" s="33"/>
      <c r="F29" s="28"/>
      <c r="G29" s="24"/>
      <c r="H29" s="24"/>
      <c r="I29" s="24"/>
      <c r="J29" s="25"/>
      <c r="K29" s="25"/>
      <c r="L29" s="25"/>
      <c r="M29" s="25"/>
      <c r="N29" s="25"/>
      <c r="O29" s="26"/>
      <c r="P29" s="8"/>
      <c r="Q29" s="8"/>
      <c r="R29" s="8"/>
      <c r="S29" s="8"/>
      <c r="T29" s="8"/>
      <c r="U29" s="8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9"/>
      <c r="IV29" s="9"/>
    </row>
    <row r="30" spans="1:256" s="10" customFormat="1" x14ac:dyDescent="0.2">
      <c r="A30" s="63"/>
      <c r="B30" s="22" t="s">
        <v>10</v>
      </c>
      <c r="C30" s="22">
        <v>12</v>
      </c>
      <c r="D30" s="22">
        <v>15</v>
      </c>
      <c r="E30" s="21"/>
      <c r="F30" s="28"/>
      <c r="G30" s="24"/>
      <c r="H30" s="24"/>
      <c r="I30" s="24"/>
      <c r="J30" s="25"/>
      <c r="K30" s="25"/>
      <c r="L30" s="25"/>
      <c r="M30" s="25"/>
      <c r="N30" s="25"/>
      <c r="O30" s="26"/>
      <c r="P30" s="8"/>
      <c r="Q30" s="8"/>
      <c r="R30" s="8"/>
      <c r="S30" s="8"/>
      <c r="T30" s="8"/>
      <c r="U30" s="8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</row>
    <row r="31" spans="1:256" s="10" customFormat="1" x14ac:dyDescent="0.2">
      <c r="A31" s="63"/>
      <c r="B31" s="22" t="s">
        <v>95</v>
      </c>
      <c r="C31" s="22">
        <v>2</v>
      </c>
      <c r="D31" s="22">
        <v>3</v>
      </c>
      <c r="E31" s="21"/>
      <c r="F31" s="28"/>
      <c r="G31" s="24"/>
      <c r="H31" s="24"/>
      <c r="I31" s="24"/>
      <c r="J31" s="25"/>
      <c r="K31" s="25"/>
      <c r="L31" s="25"/>
      <c r="M31" s="25"/>
      <c r="N31" s="25"/>
      <c r="O31" s="26"/>
      <c r="P31" s="8"/>
      <c r="Q31" s="8"/>
      <c r="R31" s="8"/>
      <c r="S31" s="8"/>
      <c r="T31" s="8"/>
      <c r="U31" s="8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</row>
    <row r="32" spans="1:256" s="10" customFormat="1" x14ac:dyDescent="0.2">
      <c r="A32" s="63"/>
      <c r="B32" s="22" t="s">
        <v>5</v>
      </c>
      <c r="C32" s="22">
        <v>2</v>
      </c>
      <c r="D32" s="22">
        <v>3</v>
      </c>
      <c r="E32" s="33"/>
      <c r="F32" s="28"/>
      <c r="G32" s="24"/>
      <c r="H32" s="24"/>
      <c r="I32" s="24"/>
      <c r="J32" s="25"/>
      <c r="K32" s="25"/>
      <c r="L32" s="25"/>
      <c r="M32" s="25"/>
      <c r="N32" s="25"/>
      <c r="O32" s="26"/>
      <c r="P32" s="8"/>
      <c r="Q32" s="8"/>
      <c r="R32" s="8"/>
      <c r="S32" s="8"/>
      <c r="T32" s="8"/>
      <c r="U32" s="8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</row>
    <row r="33" spans="1:256" s="10" customFormat="1" x14ac:dyDescent="0.2">
      <c r="A33" s="63"/>
      <c r="B33" s="22" t="s">
        <v>13</v>
      </c>
      <c r="C33" s="22">
        <v>2</v>
      </c>
      <c r="D33" s="22">
        <v>3</v>
      </c>
      <c r="E33" s="21"/>
      <c r="F33" s="28"/>
      <c r="G33" s="24"/>
      <c r="H33" s="24"/>
      <c r="I33" s="24"/>
      <c r="J33" s="25"/>
      <c r="K33" s="25"/>
      <c r="L33" s="25"/>
      <c r="M33" s="25"/>
      <c r="N33" s="25"/>
      <c r="O33" s="26"/>
      <c r="P33" s="8"/>
      <c r="Q33" s="8"/>
      <c r="R33" s="8"/>
      <c r="S33" s="8"/>
      <c r="T33" s="8"/>
      <c r="U33" s="8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</row>
    <row r="34" spans="1:256" s="10" customFormat="1" x14ac:dyDescent="0.2">
      <c r="A34" s="63"/>
      <c r="B34" s="22" t="s">
        <v>31</v>
      </c>
      <c r="C34" s="22">
        <v>130</v>
      </c>
      <c r="D34" s="22">
        <v>180</v>
      </c>
      <c r="E34" s="21"/>
      <c r="F34" s="28"/>
      <c r="G34" s="24"/>
      <c r="H34" s="24"/>
      <c r="I34" s="24"/>
      <c r="J34" s="25"/>
      <c r="K34" s="25"/>
      <c r="L34" s="25"/>
      <c r="M34" s="25"/>
      <c r="N34" s="25"/>
      <c r="O34" s="26"/>
      <c r="P34" s="8"/>
      <c r="Q34" s="8"/>
      <c r="R34" s="8"/>
      <c r="S34" s="8"/>
      <c r="T34" s="8"/>
      <c r="U34" s="8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9"/>
      <c r="IV34" s="9"/>
    </row>
    <row r="35" spans="1:256" s="10" customFormat="1" x14ac:dyDescent="0.2">
      <c r="A35" s="63"/>
      <c r="B35" s="21" t="s">
        <v>74</v>
      </c>
      <c r="C35" s="22"/>
      <c r="D35" s="22"/>
      <c r="E35" s="21"/>
      <c r="F35" s="28"/>
      <c r="G35" s="24"/>
      <c r="H35" s="24"/>
      <c r="I35" s="24"/>
      <c r="J35" s="25"/>
      <c r="K35" s="25"/>
      <c r="L35" s="25"/>
      <c r="M35" s="25"/>
      <c r="N35" s="25"/>
      <c r="O35" s="26"/>
      <c r="P35" s="8"/>
      <c r="Q35" s="8"/>
      <c r="R35" s="8"/>
      <c r="S35" s="8"/>
      <c r="T35" s="8"/>
      <c r="U35" s="8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9"/>
      <c r="IV35" s="9"/>
    </row>
    <row r="36" spans="1:256" s="10" customFormat="1" x14ac:dyDescent="0.2">
      <c r="A36" s="63"/>
      <c r="B36" s="22" t="s">
        <v>19</v>
      </c>
      <c r="C36" s="22">
        <v>10</v>
      </c>
      <c r="D36" s="22">
        <v>12</v>
      </c>
      <c r="E36" s="21"/>
      <c r="F36" s="28"/>
      <c r="G36" s="24"/>
      <c r="H36" s="24"/>
      <c r="I36" s="24"/>
      <c r="J36" s="25"/>
      <c r="K36" s="25"/>
      <c r="L36" s="25"/>
      <c r="M36" s="25"/>
      <c r="N36" s="25"/>
      <c r="O36" s="26"/>
      <c r="P36" s="8"/>
      <c r="Q36" s="8"/>
      <c r="R36" s="8"/>
      <c r="S36" s="8"/>
      <c r="T36" s="8"/>
      <c r="U36" s="8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9"/>
      <c r="IV36" s="9"/>
    </row>
    <row r="37" spans="1:256" s="10" customFormat="1" x14ac:dyDescent="0.2">
      <c r="A37" s="63"/>
      <c r="B37" s="22" t="s">
        <v>21</v>
      </c>
      <c r="C37" s="22">
        <v>3</v>
      </c>
      <c r="D37" s="22">
        <v>3</v>
      </c>
      <c r="E37" s="21"/>
      <c r="F37" s="28"/>
      <c r="G37" s="24"/>
      <c r="H37" s="24"/>
      <c r="I37" s="24"/>
      <c r="J37" s="25"/>
      <c r="K37" s="25"/>
      <c r="L37" s="25"/>
      <c r="M37" s="25"/>
      <c r="N37" s="25"/>
      <c r="O37" s="26"/>
      <c r="P37" s="8"/>
      <c r="Q37" s="8"/>
      <c r="R37" s="8"/>
      <c r="S37" s="8"/>
      <c r="T37" s="8"/>
      <c r="U37" s="8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9"/>
      <c r="IV37" s="9"/>
    </row>
    <row r="38" spans="1:256" s="10" customFormat="1" x14ac:dyDescent="0.2">
      <c r="A38" s="63"/>
      <c r="B38" s="22" t="s">
        <v>31</v>
      </c>
      <c r="C38" s="22">
        <v>10</v>
      </c>
      <c r="D38" s="22">
        <v>15</v>
      </c>
      <c r="E38" s="21"/>
      <c r="F38" s="28"/>
      <c r="G38" s="24"/>
      <c r="H38" s="24"/>
      <c r="I38" s="24"/>
      <c r="J38" s="25"/>
      <c r="K38" s="25"/>
      <c r="L38" s="25"/>
      <c r="M38" s="25"/>
      <c r="N38" s="25"/>
      <c r="O38" s="26"/>
      <c r="P38" s="8"/>
      <c r="Q38" s="8"/>
      <c r="R38" s="8"/>
      <c r="S38" s="8"/>
      <c r="T38" s="8"/>
      <c r="U38" s="8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9"/>
      <c r="IV38" s="9"/>
    </row>
    <row r="39" spans="1:256" s="10" customFormat="1" ht="14.25" customHeight="1" x14ac:dyDescent="0.2">
      <c r="A39" s="63"/>
      <c r="B39" s="21" t="s">
        <v>56</v>
      </c>
      <c r="C39" s="22"/>
      <c r="D39" s="22"/>
      <c r="E39" s="21" t="s">
        <v>33</v>
      </c>
      <c r="F39" s="23" t="s">
        <v>75</v>
      </c>
      <c r="G39" s="24">
        <v>10.41</v>
      </c>
      <c r="H39" s="24">
        <v>15.3</v>
      </c>
      <c r="I39" s="24">
        <v>14.3</v>
      </c>
      <c r="J39" s="25">
        <v>18.600000000000001</v>
      </c>
      <c r="K39" s="25">
        <v>13.9</v>
      </c>
      <c r="L39" s="25">
        <v>22.3</v>
      </c>
      <c r="M39" s="25">
        <v>265</v>
      </c>
      <c r="N39" s="25">
        <v>296</v>
      </c>
      <c r="O39" s="26" t="s">
        <v>52</v>
      </c>
      <c r="P39" s="8"/>
      <c r="Q39" s="8"/>
      <c r="R39" s="8"/>
      <c r="S39" s="8"/>
      <c r="T39" s="8"/>
      <c r="U39" s="8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</row>
    <row r="40" spans="1:256" s="10" customFormat="1" ht="14.25" customHeight="1" x14ac:dyDescent="0.2">
      <c r="A40" s="63"/>
      <c r="B40" s="22" t="s">
        <v>73</v>
      </c>
      <c r="C40" s="22">
        <v>65</v>
      </c>
      <c r="D40" s="22">
        <v>70</v>
      </c>
      <c r="E40" s="21"/>
      <c r="F40" s="28"/>
      <c r="G40" s="24"/>
      <c r="H40" s="24"/>
      <c r="I40" s="24"/>
      <c r="J40" s="25"/>
      <c r="K40" s="25"/>
      <c r="L40" s="25"/>
      <c r="M40" s="25"/>
      <c r="N40" s="25"/>
      <c r="O40" s="26"/>
      <c r="P40" s="8"/>
      <c r="Q40" s="8"/>
      <c r="R40" s="8"/>
      <c r="S40" s="8"/>
      <c r="T40" s="8"/>
      <c r="U40" s="8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  <c r="IO40" s="9"/>
      <c r="IP40" s="9"/>
      <c r="IQ40" s="9"/>
      <c r="IR40" s="9"/>
      <c r="IS40" s="9"/>
      <c r="IT40" s="9"/>
      <c r="IU40" s="9"/>
      <c r="IV40" s="9"/>
    </row>
    <row r="41" spans="1:256" s="10" customFormat="1" x14ac:dyDescent="0.2">
      <c r="A41" s="63"/>
      <c r="B41" s="35" t="s">
        <v>46</v>
      </c>
      <c r="C41" s="22">
        <v>6</v>
      </c>
      <c r="D41" s="22">
        <v>8</v>
      </c>
      <c r="E41" s="21"/>
      <c r="F41" s="28"/>
      <c r="G41" s="24"/>
      <c r="H41" s="24"/>
      <c r="I41" s="24"/>
      <c r="J41" s="25"/>
      <c r="K41" s="25"/>
      <c r="L41" s="25"/>
      <c r="M41" s="25"/>
      <c r="N41" s="25"/>
      <c r="O41" s="26"/>
      <c r="P41" s="8"/>
      <c r="Q41" s="8"/>
      <c r="R41" s="8"/>
      <c r="S41" s="8"/>
      <c r="T41" s="8"/>
      <c r="U41" s="8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  <c r="CM41" s="9"/>
      <c r="CN41" s="9"/>
      <c r="CO41" s="9"/>
      <c r="CP41" s="9"/>
      <c r="CQ41" s="9"/>
      <c r="CR41" s="9"/>
      <c r="CS41" s="9"/>
      <c r="CT41" s="9"/>
      <c r="CU41" s="9"/>
      <c r="CV41" s="9"/>
      <c r="CW41" s="9"/>
      <c r="CX41" s="9"/>
      <c r="CY41" s="9"/>
      <c r="CZ41" s="9"/>
      <c r="DA41" s="9"/>
      <c r="DB41" s="9"/>
      <c r="DC41" s="9"/>
      <c r="DD41" s="9"/>
      <c r="DE41" s="9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  <c r="FE41" s="9"/>
      <c r="FF41" s="9"/>
      <c r="FG41" s="9"/>
      <c r="FH41" s="9"/>
      <c r="FI41" s="9"/>
      <c r="FJ41" s="9"/>
      <c r="FK41" s="9"/>
      <c r="FL41" s="9"/>
      <c r="FM41" s="9"/>
      <c r="FN41" s="9"/>
      <c r="FO41" s="9"/>
      <c r="FP41" s="9"/>
      <c r="FQ41" s="9"/>
      <c r="FR41" s="9"/>
      <c r="FS41" s="9"/>
      <c r="FT41" s="9"/>
      <c r="FU41" s="9"/>
      <c r="FV41" s="9"/>
      <c r="FW41" s="9"/>
      <c r="FX41" s="9"/>
      <c r="FY41" s="9"/>
      <c r="FZ41" s="9"/>
      <c r="GA41" s="9"/>
      <c r="GB41" s="9"/>
      <c r="GC41" s="9"/>
      <c r="GD41" s="9"/>
      <c r="GE41" s="9"/>
      <c r="GF41" s="9"/>
      <c r="GG41" s="9"/>
      <c r="GH41" s="9"/>
      <c r="GI41" s="9"/>
      <c r="GJ41" s="9"/>
      <c r="GK41" s="9"/>
      <c r="GL41" s="9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  <c r="II41" s="9"/>
      <c r="IJ41" s="9"/>
      <c r="IK41" s="9"/>
      <c r="IL41" s="9"/>
      <c r="IM41" s="9"/>
      <c r="IN41" s="9"/>
      <c r="IO41" s="9"/>
      <c r="IP41" s="9"/>
      <c r="IQ41" s="9"/>
      <c r="IR41" s="9"/>
      <c r="IS41" s="9"/>
      <c r="IT41" s="9"/>
      <c r="IU41" s="9"/>
      <c r="IV41" s="9"/>
    </row>
    <row r="42" spans="1:256" s="10" customFormat="1" x14ac:dyDescent="0.2">
      <c r="A42" s="63"/>
      <c r="B42" s="22" t="s">
        <v>43</v>
      </c>
      <c r="C42" s="22">
        <v>180</v>
      </c>
      <c r="D42" s="22">
        <v>200</v>
      </c>
      <c r="E42" s="21"/>
      <c r="F42" s="28"/>
      <c r="G42" s="24"/>
      <c r="H42" s="24"/>
      <c r="I42" s="24"/>
      <c r="J42" s="25"/>
      <c r="K42" s="25"/>
      <c r="L42" s="25"/>
      <c r="M42" s="25"/>
      <c r="N42" s="25"/>
      <c r="O42" s="26"/>
      <c r="P42" s="8"/>
      <c r="Q42" s="8"/>
      <c r="R42" s="8"/>
      <c r="S42" s="8"/>
      <c r="T42" s="8"/>
      <c r="U42" s="8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9"/>
      <c r="CT42" s="9"/>
      <c r="CU42" s="9"/>
      <c r="CV42" s="9"/>
      <c r="CW42" s="9"/>
      <c r="CX42" s="9"/>
      <c r="CY42" s="9"/>
      <c r="CZ42" s="9"/>
      <c r="DA42" s="9"/>
      <c r="DB42" s="9"/>
      <c r="DC42" s="9"/>
      <c r="DD42" s="9"/>
      <c r="DE42" s="9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  <c r="FE42" s="9"/>
      <c r="FF42" s="9"/>
      <c r="FG42" s="9"/>
      <c r="FH42" s="9"/>
      <c r="FI42" s="9"/>
      <c r="FJ42" s="9"/>
      <c r="FK42" s="9"/>
      <c r="FL42" s="9"/>
      <c r="FM42" s="9"/>
      <c r="FN42" s="9"/>
      <c r="FO42" s="9"/>
      <c r="FP42" s="9"/>
      <c r="FQ42" s="9"/>
      <c r="FR42" s="9"/>
      <c r="FS42" s="9"/>
      <c r="FT42" s="9"/>
      <c r="FU42" s="9"/>
      <c r="FV42" s="9"/>
      <c r="FW42" s="9"/>
      <c r="FX42" s="9"/>
      <c r="FY42" s="9"/>
      <c r="FZ42" s="9"/>
      <c r="GA42" s="9"/>
      <c r="GB42" s="9"/>
      <c r="GC42" s="9"/>
      <c r="GD42" s="9"/>
      <c r="GE42" s="9"/>
      <c r="GF42" s="9"/>
      <c r="GG42" s="9"/>
      <c r="GH42" s="9"/>
      <c r="GI42" s="9"/>
      <c r="GJ42" s="9"/>
      <c r="GK42" s="9"/>
      <c r="GL42" s="9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  <c r="IG42" s="9"/>
      <c r="IH42" s="9"/>
      <c r="II42" s="9"/>
      <c r="IJ42" s="9"/>
      <c r="IK42" s="9"/>
      <c r="IL42" s="9"/>
      <c r="IM42" s="9"/>
      <c r="IN42" s="9"/>
      <c r="IO42" s="9"/>
      <c r="IP42" s="9"/>
      <c r="IQ42" s="9"/>
      <c r="IR42" s="9"/>
      <c r="IS42" s="9"/>
      <c r="IT42" s="9"/>
      <c r="IU42" s="9"/>
      <c r="IV42" s="9"/>
    </row>
    <row r="43" spans="1:256" s="10" customFormat="1" x14ac:dyDescent="0.2">
      <c r="A43" s="63" t="s">
        <v>57</v>
      </c>
      <c r="B43" s="22" t="s">
        <v>11</v>
      </c>
      <c r="C43" s="34">
        <v>8</v>
      </c>
      <c r="D43" s="22">
        <v>12</v>
      </c>
      <c r="E43" s="23"/>
      <c r="F43" s="28"/>
      <c r="G43" s="24"/>
      <c r="H43" s="24"/>
      <c r="I43" s="24"/>
      <c r="J43" s="25"/>
      <c r="K43" s="25"/>
      <c r="L43" s="25"/>
      <c r="M43" s="25"/>
      <c r="N43" s="25"/>
      <c r="O43" s="26"/>
      <c r="P43" s="8"/>
      <c r="Q43" s="14"/>
      <c r="R43" s="14"/>
      <c r="S43" s="14"/>
      <c r="T43" s="14"/>
      <c r="U43" s="14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9"/>
      <c r="CT43" s="9"/>
      <c r="CU43" s="9"/>
      <c r="CV43" s="9"/>
      <c r="CW43" s="9"/>
      <c r="CX43" s="9"/>
      <c r="CY43" s="9"/>
      <c r="CZ43" s="9"/>
      <c r="DA43" s="9"/>
      <c r="DB43" s="9"/>
      <c r="DC43" s="9"/>
      <c r="DD43" s="9"/>
      <c r="DE43" s="9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  <c r="FE43" s="9"/>
      <c r="FF43" s="9"/>
      <c r="FG43" s="9"/>
      <c r="FH43" s="9"/>
      <c r="FI43" s="9"/>
      <c r="FJ43" s="9"/>
      <c r="FK43" s="9"/>
      <c r="FL43" s="9"/>
      <c r="FM43" s="9"/>
      <c r="FN43" s="9"/>
      <c r="FO43" s="9"/>
      <c r="FP43" s="9"/>
      <c r="FQ43" s="9"/>
      <c r="FR43" s="9"/>
      <c r="FS43" s="9"/>
      <c r="FT43" s="9"/>
      <c r="FU43" s="9"/>
      <c r="FV43" s="9"/>
      <c r="FW43" s="9"/>
      <c r="FX43" s="9"/>
      <c r="FY43" s="9"/>
      <c r="FZ43" s="9"/>
      <c r="GA43" s="9"/>
      <c r="GB43" s="9"/>
      <c r="GC43" s="9"/>
      <c r="GD43" s="9"/>
      <c r="GE43" s="9"/>
      <c r="GF43" s="9"/>
      <c r="GG43" s="9"/>
      <c r="GH43" s="9"/>
      <c r="GI43" s="9"/>
      <c r="GJ43" s="9"/>
      <c r="GK43" s="9"/>
      <c r="GL43" s="9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  <c r="IG43" s="9"/>
      <c r="IH43" s="9"/>
      <c r="II43" s="9"/>
      <c r="IJ43" s="9"/>
      <c r="IK43" s="9"/>
      <c r="IL43" s="9"/>
      <c r="IM43" s="9"/>
      <c r="IN43" s="9"/>
      <c r="IO43" s="9"/>
      <c r="IP43" s="9"/>
      <c r="IQ43" s="9"/>
      <c r="IR43" s="9"/>
      <c r="IS43" s="9"/>
      <c r="IT43" s="9"/>
      <c r="IU43" s="9"/>
      <c r="IV43" s="9"/>
    </row>
    <row r="44" spans="1:256" s="10" customFormat="1" x14ac:dyDescent="0.2">
      <c r="A44" s="63"/>
      <c r="B44" s="22" t="s">
        <v>10</v>
      </c>
      <c r="C44" s="34" t="s">
        <v>28</v>
      </c>
      <c r="D44" s="22">
        <v>12</v>
      </c>
      <c r="E44" s="23"/>
      <c r="F44" s="28"/>
      <c r="G44" s="24"/>
      <c r="H44" s="24"/>
      <c r="I44" s="24"/>
      <c r="J44" s="25"/>
      <c r="K44" s="25"/>
      <c r="L44" s="25"/>
      <c r="M44" s="25"/>
      <c r="N44" s="25"/>
      <c r="O44" s="26"/>
      <c r="P44" s="8"/>
      <c r="Q44" s="14"/>
      <c r="R44" s="14"/>
      <c r="S44" s="14"/>
      <c r="T44" s="14"/>
      <c r="U44" s="14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  <c r="CM44" s="9"/>
      <c r="CN44" s="9"/>
      <c r="CO44" s="9"/>
      <c r="CP44" s="9"/>
      <c r="CQ44" s="9"/>
      <c r="CR44" s="9"/>
      <c r="CS44" s="9"/>
      <c r="CT44" s="9"/>
      <c r="CU44" s="9"/>
      <c r="CV44" s="9"/>
      <c r="CW44" s="9"/>
      <c r="CX44" s="9"/>
      <c r="CY44" s="9"/>
      <c r="CZ44" s="9"/>
      <c r="DA44" s="9"/>
      <c r="DB44" s="9"/>
      <c r="DC44" s="9"/>
      <c r="DD44" s="9"/>
      <c r="DE44" s="9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  <c r="FE44" s="9"/>
      <c r="FF44" s="9"/>
      <c r="FG44" s="9"/>
      <c r="FH44" s="9"/>
      <c r="FI44" s="9"/>
      <c r="FJ44" s="9"/>
      <c r="FK44" s="9"/>
      <c r="FL44" s="9"/>
      <c r="FM44" s="9"/>
      <c r="FN44" s="9"/>
      <c r="FO44" s="9"/>
      <c r="FP44" s="9"/>
      <c r="FQ44" s="9"/>
      <c r="FR44" s="9"/>
      <c r="FS44" s="9"/>
      <c r="FT44" s="9"/>
      <c r="FU44" s="9"/>
      <c r="FV44" s="9"/>
      <c r="FW44" s="9"/>
      <c r="FX44" s="9"/>
      <c r="FY44" s="9"/>
      <c r="FZ44" s="9"/>
      <c r="GA44" s="9"/>
      <c r="GB44" s="9"/>
      <c r="GC44" s="9"/>
      <c r="GD44" s="9"/>
      <c r="GE44" s="9"/>
      <c r="GF44" s="9"/>
      <c r="GG44" s="9"/>
      <c r="GH44" s="9"/>
      <c r="GI44" s="9"/>
      <c r="GJ44" s="9"/>
      <c r="GK44" s="9"/>
      <c r="GL44" s="9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  <c r="IG44" s="9"/>
      <c r="IH44" s="9"/>
      <c r="II44" s="9"/>
      <c r="IJ44" s="9"/>
      <c r="IK44" s="9"/>
      <c r="IL44" s="9"/>
      <c r="IM44" s="9"/>
      <c r="IN44" s="9"/>
      <c r="IO44" s="9"/>
      <c r="IP44" s="9"/>
      <c r="IQ44" s="9"/>
      <c r="IR44" s="9"/>
      <c r="IS44" s="9"/>
      <c r="IT44" s="9"/>
      <c r="IU44" s="9"/>
      <c r="IV44" s="9"/>
    </row>
    <row r="45" spans="1:256" s="10" customFormat="1" x14ac:dyDescent="0.2">
      <c r="A45" s="63"/>
      <c r="B45" s="22" t="s">
        <v>12</v>
      </c>
      <c r="C45" s="34" t="s">
        <v>29</v>
      </c>
      <c r="D45" s="22">
        <v>12</v>
      </c>
      <c r="E45" s="23"/>
      <c r="F45" s="28"/>
      <c r="G45" s="24"/>
      <c r="H45" s="24"/>
      <c r="I45" s="24"/>
      <c r="J45" s="25"/>
      <c r="K45" s="25"/>
      <c r="L45" s="25"/>
      <c r="M45" s="25"/>
      <c r="N45" s="25"/>
      <c r="O45" s="26"/>
      <c r="P45" s="8"/>
      <c r="Q45" s="14"/>
      <c r="R45" s="14"/>
      <c r="S45" s="14"/>
      <c r="T45" s="14"/>
      <c r="U45" s="14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</row>
    <row r="46" spans="1:256" s="10" customFormat="1" x14ac:dyDescent="0.2">
      <c r="A46" s="63"/>
      <c r="B46" s="22" t="s">
        <v>13</v>
      </c>
      <c r="C46" s="22">
        <v>2</v>
      </c>
      <c r="D46" s="22">
        <v>2</v>
      </c>
      <c r="E46" s="21"/>
      <c r="F46" s="28"/>
      <c r="G46" s="24"/>
      <c r="H46" s="24"/>
      <c r="I46" s="24"/>
      <c r="J46" s="25"/>
      <c r="K46" s="25"/>
      <c r="L46" s="25"/>
      <c r="M46" s="25"/>
      <c r="N46" s="25"/>
      <c r="O46" s="26"/>
      <c r="P46" s="15"/>
      <c r="Q46" s="15"/>
      <c r="R46" s="15"/>
      <c r="S46" s="15"/>
      <c r="T46" s="15"/>
      <c r="U46" s="15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</row>
    <row r="47" spans="1:256" s="10" customFormat="1" x14ac:dyDescent="0.2">
      <c r="A47" s="63"/>
      <c r="B47" s="21" t="s">
        <v>27</v>
      </c>
      <c r="C47" s="22"/>
      <c r="D47" s="22"/>
      <c r="E47" s="21"/>
      <c r="F47" s="28"/>
      <c r="G47" s="24"/>
      <c r="H47" s="24"/>
      <c r="I47" s="24"/>
      <c r="J47" s="25"/>
      <c r="K47" s="25"/>
      <c r="L47" s="25"/>
      <c r="M47" s="25"/>
      <c r="N47" s="25"/>
      <c r="O47" s="26"/>
      <c r="P47" s="16"/>
      <c r="Q47" s="16"/>
      <c r="R47" s="16"/>
      <c r="S47" s="16"/>
      <c r="T47" s="16"/>
      <c r="U47" s="16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  <c r="CC47" s="9"/>
      <c r="CD47" s="9"/>
      <c r="CE47" s="9"/>
      <c r="CF47" s="9"/>
      <c r="CG47" s="9"/>
      <c r="CH47" s="9"/>
      <c r="CI47" s="9"/>
      <c r="CJ47" s="9"/>
      <c r="CK47" s="9"/>
      <c r="CL47" s="9"/>
      <c r="CM47" s="9"/>
      <c r="CN47" s="9"/>
      <c r="CO47" s="9"/>
      <c r="CP47" s="9"/>
      <c r="CQ47" s="9"/>
      <c r="CR47" s="9"/>
      <c r="CS47" s="9"/>
      <c r="CT47" s="9"/>
      <c r="CU47" s="9"/>
      <c r="CV47" s="9"/>
      <c r="CW47" s="9"/>
      <c r="CX47" s="9"/>
      <c r="CY47" s="9"/>
      <c r="CZ47" s="9"/>
      <c r="DA47" s="9"/>
      <c r="DB47" s="9"/>
      <c r="DC47" s="9"/>
      <c r="DD47" s="9"/>
      <c r="DE47" s="9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  <c r="IG47" s="9"/>
      <c r="IH47" s="9"/>
      <c r="II47" s="9"/>
      <c r="IJ47" s="9"/>
      <c r="IK47" s="9"/>
      <c r="IL47" s="9"/>
      <c r="IM47" s="9"/>
      <c r="IN47" s="9"/>
      <c r="IO47" s="9"/>
      <c r="IP47" s="9"/>
      <c r="IQ47" s="9"/>
      <c r="IR47" s="9"/>
      <c r="IS47" s="9"/>
      <c r="IT47" s="9"/>
      <c r="IU47" s="9"/>
      <c r="IV47" s="9"/>
    </row>
    <row r="48" spans="1:256" s="10" customFormat="1" x14ac:dyDescent="0.2">
      <c r="A48" s="63"/>
      <c r="B48" s="22" t="s">
        <v>14</v>
      </c>
      <c r="C48" s="22">
        <v>13</v>
      </c>
      <c r="D48" s="22">
        <v>13</v>
      </c>
      <c r="E48" s="21"/>
      <c r="F48" s="28"/>
      <c r="G48" s="24"/>
      <c r="H48" s="24"/>
      <c r="I48" s="24"/>
      <c r="J48" s="25"/>
      <c r="K48" s="25"/>
      <c r="L48" s="25"/>
      <c r="M48" s="25"/>
      <c r="N48" s="25"/>
      <c r="O48" s="26"/>
      <c r="P48" s="16"/>
      <c r="Q48" s="16"/>
      <c r="R48" s="16"/>
      <c r="S48" s="16"/>
      <c r="T48" s="16"/>
      <c r="U48" s="16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  <c r="IG48" s="9"/>
      <c r="IH48" s="9"/>
      <c r="II48" s="9"/>
      <c r="IJ48" s="9"/>
      <c r="IK48" s="9"/>
      <c r="IL48" s="9"/>
      <c r="IM48" s="9"/>
      <c r="IN48" s="9"/>
      <c r="IO48" s="9"/>
      <c r="IP48" s="9"/>
      <c r="IQ48" s="9"/>
      <c r="IR48" s="9"/>
      <c r="IS48" s="9"/>
      <c r="IT48" s="9"/>
      <c r="IU48" s="9"/>
      <c r="IV48" s="9"/>
    </row>
    <row r="49" spans="1:256" s="10" customFormat="1" x14ac:dyDescent="0.2">
      <c r="A49" s="63"/>
      <c r="B49" s="22" t="s">
        <v>19</v>
      </c>
      <c r="C49" s="22">
        <v>2</v>
      </c>
      <c r="D49" s="22">
        <v>3</v>
      </c>
      <c r="E49" s="21"/>
      <c r="F49" s="28"/>
      <c r="G49" s="24"/>
      <c r="H49" s="24"/>
      <c r="I49" s="24"/>
      <c r="J49" s="25"/>
      <c r="K49" s="25"/>
      <c r="L49" s="25"/>
      <c r="M49" s="25"/>
      <c r="N49" s="25"/>
      <c r="O49" s="26"/>
      <c r="P49" s="16"/>
      <c r="Q49" s="16"/>
      <c r="R49" s="16"/>
      <c r="S49" s="16"/>
      <c r="T49" s="16"/>
      <c r="U49" s="16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</row>
    <row r="50" spans="1:256" s="10" customFormat="1" x14ac:dyDescent="0.2">
      <c r="A50" s="63"/>
      <c r="B50" s="35" t="s">
        <v>5</v>
      </c>
      <c r="C50" s="22">
        <v>2</v>
      </c>
      <c r="D50" s="22">
        <v>2</v>
      </c>
      <c r="E50" s="23"/>
      <c r="F50" s="28"/>
      <c r="G50" s="24"/>
      <c r="H50" s="24"/>
      <c r="I50" s="24"/>
      <c r="J50" s="25"/>
      <c r="K50" s="25"/>
      <c r="L50" s="25"/>
      <c r="M50" s="25"/>
      <c r="N50" s="25"/>
      <c r="O50" s="26"/>
      <c r="P50" s="8"/>
      <c r="Q50" s="8"/>
      <c r="R50" s="8"/>
      <c r="S50" s="8"/>
      <c r="T50" s="8"/>
      <c r="U50" s="8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</row>
    <row r="51" spans="1:256" s="10" customFormat="1" x14ac:dyDescent="0.2">
      <c r="A51" s="63"/>
      <c r="B51" s="35" t="s">
        <v>31</v>
      </c>
      <c r="C51" s="22">
        <v>20</v>
      </c>
      <c r="D51" s="22">
        <v>20</v>
      </c>
      <c r="E51" s="23"/>
      <c r="F51" s="28"/>
      <c r="G51" s="24"/>
      <c r="H51" s="24"/>
      <c r="I51" s="24"/>
      <c r="J51" s="25"/>
      <c r="K51" s="25"/>
      <c r="L51" s="25"/>
      <c r="M51" s="25"/>
      <c r="N51" s="25"/>
      <c r="O51" s="26"/>
      <c r="P51" s="8"/>
      <c r="Q51" s="8"/>
      <c r="R51" s="8"/>
      <c r="S51" s="8"/>
      <c r="T51" s="8"/>
      <c r="U51" s="8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  <c r="IQ51" s="9"/>
      <c r="IR51" s="9"/>
      <c r="IS51" s="9"/>
      <c r="IT51" s="9"/>
      <c r="IU51" s="9"/>
      <c r="IV51" s="9"/>
    </row>
    <row r="52" spans="1:256" s="10" customFormat="1" x14ac:dyDescent="0.2">
      <c r="A52" s="63"/>
      <c r="B52" s="7" t="s">
        <v>58</v>
      </c>
      <c r="C52" s="22"/>
      <c r="D52" s="22"/>
      <c r="E52" s="23" t="s">
        <v>76</v>
      </c>
      <c r="F52" s="28">
        <v>60</v>
      </c>
      <c r="G52" s="24">
        <v>0.27</v>
      </c>
      <c r="H52" s="24">
        <v>0.32</v>
      </c>
      <c r="I52" s="24">
        <v>0.03</v>
      </c>
      <c r="J52" s="25">
        <v>0.04</v>
      </c>
      <c r="K52" s="25">
        <v>0.5</v>
      </c>
      <c r="L52" s="25">
        <v>0.7</v>
      </c>
      <c r="M52" s="25">
        <v>4</v>
      </c>
      <c r="N52" s="25">
        <v>5</v>
      </c>
      <c r="O52" s="26" t="s">
        <v>99</v>
      </c>
      <c r="P52" s="8"/>
      <c r="Q52" s="8"/>
      <c r="R52" s="8"/>
      <c r="S52" s="8"/>
      <c r="T52" s="8"/>
      <c r="U52" s="8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  <c r="IG52" s="9"/>
      <c r="IH52" s="9"/>
      <c r="II52" s="9"/>
      <c r="IJ52" s="9"/>
      <c r="IK52" s="9"/>
      <c r="IL52" s="9"/>
      <c r="IM52" s="9"/>
      <c r="IN52" s="9"/>
      <c r="IO52" s="9"/>
      <c r="IP52" s="9"/>
      <c r="IQ52" s="9"/>
      <c r="IR52" s="9"/>
      <c r="IS52" s="9"/>
      <c r="IT52" s="9"/>
      <c r="IU52" s="9"/>
      <c r="IV52" s="9"/>
    </row>
    <row r="53" spans="1:256" s="10" customFormat="1" x14ac:dyDescent="0.2">
      <c r="A53" s="63"/>
      <c r="B53" s="22" t="s">
        <v>97</v>
      </c>
      <c r="C53" s="22">
        <v>45</v>
      </c>
      <c r="D53" s="22">
        <v>65</v>
      </c>
      <c r="E53" s="23"/>
      <c r="F53" s="28"/>
      <c r="G53" s="24"/>
      <c r="H53" s="24"/>
      <c r="I53" s="24"/>
      <c r="J53" s="25"/>
      <c r="K53" s="25"/>
      <c r="L53" s="25"/>
      <c r="M53" s="25"/>
      <c r="N53" s="25"/>
      <c r="O53" s="26"/>
      <c r="P53" s="8"/>
      <c r="Q53" s="8"/>
      <c r="R53" s="8"/>
      <c r="S53" s="8"/>
      <c r="T53" s="8"/>
      <c r="U53" s="8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  <c r="IG53" s="9"/>
      <c r="IH53" s="9"/>
      <c r="II53" s="9"/>
      <c r="IJ53" s="9"/>
      <c r="IK53" s="9"/>
      <c r="IL53" s="9"/>
      <c r="IM53" s="9"/>
      <c r="IN53" s="9"/>
      <c r="IO53" s="9"/>
      <c r="IP53" s="9"/>
      <c r="IQ53" s="9"/>
      <c r="IR53" s="9"/>
      <c r="IS53" s="9"/>
      <c r="IT53" s="9"/>
      <c r="IU53" s="9"/>
      <c r="IV53" s="9"/>
    </row>
    <row r="54" spans="1:256" s="10" customFormat="1" ht="14.25" customHeight="1" x14ac:dyDescent="0.2">
      <c r="A54" s="63"/>
      <c r="B54" s="21" t="s">
        <v>25</v>
      </c>
      <c r="C54" s="22"/>
      <c r="D54" s="22"/>
      <c r="E54" s="23" t="s">
        <v>30</v>
      </c>
      <c r="F54" s="28">
        <v>180</v>
      </c>
      <c r="G54" s="24">
        <v>0.16</v>
      </c>
      <c r="H54" s="24">
        <v>0.18</v>
      </c>
      <c r="I54" s="24">
        <v>0.16</v>
      </c>
      <c r="J54" s="25">
        <v>0.18</v>
      </c>
      <c r="K54" s="25">
        <v>11.9</v>
      </c>
      <c r="L54" s="25">
        <v>14.4</v>
      </c>
      <c r="M54" s="25">
        <v>51</v>
      </c>
      <c r="N54" s="25">
        <v>61</v>
      </c>
      <c r="O54" s="26" t="s">
        <v>40</v>
      </c>
      <c r="P54" s="16"/>
      <c r="Q54" s="16"/>
      <c r="R54" s="16"/>
      <c r="S54" s="16"/>
      <c r="T54" s="16"/>
      <c r="U54" s="16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  <c r="IG54" s="9"/>
      <c r="IH54" s="9"/>
      <c r="II54" s="9"/>
      <c r="IJ54" s="9"/>
      <c r="IK54" s="9"/>
      <c r="IL54" s="9"/>
      <c r="IM54" s="9"/>
      <c r="IN54" s="9"/>
      <c r="IO54" s="9"/>
      <c r="IP54" s="9"/>
      <c r="IQ54" s="9"/>
      <c r="IR54" s="9"/>
      <c r="IS54" s="9"/>
      <c r="IT54" s="9"/>
      <c r="IU54" s="9"/>
      <c r="IV54" s="9"/>
    </row>
    <row r="55" spans="1:256" s="10" customFormat="1" x14ac:dyDescent="0.2">
      <c r="A55" s="63"/>
      <c r="B55" s="22" t="s">
        <v>44</v>
      </c>
      <c r="C55" s="22">
        <v>35</v>
      </c>
      <c r="D55" s="22">
        <v>45</v>
      </c>
      <c r="E55" s="33"/>
      <c r="F55" s="28"/>
      <c r="G55" s="24"/>
      <c r="H55" s="24"/>
      <c r="I55" s="24"/>
      <c r="J55" s="25"/>
      <c r="K55" s="25"/>
      <c r="L55" s="25"/>
      <c r="M55" s="25"/>
      <c r="N55" s="25"/>
      <c r="O55" s="26"/>
      <c r="P55" s="16"/>
      <c r="Q55" s="16"/>
      <c r="R55" s="16"/>
      <c r="S55" s="16"/>
      <c r="T55" s="16"/>
      <c r="U55" s="16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</row>
    <row r="56" spans="1:256" s="10" customFormat="1" x14ac:dyDescent="0.2">
      <c r="A56" s="63"/>
      <c r="B56" s="22" t="s">
        <v>9</v>
      </c>
      <c r="C56" s="22">
        <v>5</v>
      </c>
      <c r="D56" s="22">
        <v>6</v>
      </c>
      <c r="E56" s="27"/>
      <c r="F56" s="28"/>
      <c r="G56" s="24"/>
      <c r="H56" s="24"/>
      <c r="I56" s="24"/>
      <c r="J56" s="25"/>
      <c r="K56" s="25"/>
      <c r="L56" s="25"/>
      <c r="M56" s="25"/>
      <c r="N56" s="25"/>
      <c r="O56" s="26"/>
      <c r="P56" s="16"/>
      <c r="Q56" s="16"/>
      <c r="R56" s="16"/>
      <c r="S56" s="16"/>
      <c r="T56" s="16"/>
      <c r="U56" s="16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  <c r="GT56" s="9"/>
      <c r="GU56" s="9"/>
      <c r="GV56" s="9"/>
      <c r="GW56" s="9"/>
      <c r="GX56" s="9"/>
      <c r="GY56" s="9"/>
      <c r="GZ56" s="9"/>
      <c r="HA56" s="9"/>
      <c r="HB56" s="9"/>
      <c r="HC56" s="9"/>
      <c r="HD56" s="9"/>
      <c r="HE56" s="9"/>
      <c r="HF56" s="9"/>
      <c r="HG56" s="9"/>
      <c r="HH56" s="9"/>
      <c r="HI56" s="9"/>
      <c r="HJ56" s="9"/>
      <c r="HK56" s="9"/>
      <c r="HL56" s="9"/>
      <c r="HM56" s="9"/>
      <c r="HN56" s="9"/>
      <c r="HO56" s="9"/>
      <c r="HP56" s="9"/>
      <c r="HQ56" s="9"/>
      <c r="HR56" s="9"/>
      <c r="HS56" s="9"/>
      <c r="HT56" s="9"/>
      <c r="HU56" s="9"/>
      <c r="HV56" s="9"/>
      <c r="HW56" s="9"/>
      <c r="HX56" s="9"/>
      <c r="HY56" s="9"/>
      <c r="HZ56" s="9"/>
      <c r="IA56" s="9"/>
      <c r="IB56" s="9"/>
      <c r="IC56" s="9"/>
      <c r="ID56" s="9"/>
      <c r="IE56" s="9"/>
      <c r="IF56" s="9"/>
      <c r="IG56" s="9"/>
      <c r="IH56" s="9"/>
      <c r="II56" s="9"/>
      <c r="IJ56" s="9"/>
      <c r="IK56" s="9"/>
      <c r="IL56" s="9"/>
      <c r="IM56" s="9"/>
      <c r="IN56" s="9"/>
      <c r="IO56" s="9"/>
      <c r="IP56" s="9"/>
      <c r="IQ56" s="9"/>
      <c r="IR56" s="9"/>
      <c r="IS56" s="9"/>
      <c r="IT56" s="9"/>
      <c r="IU56" s="9"/>
      <c r="IV56" s="9"/>
    </row>
    <row r="57" spans="1:256" s="10" customFormat="1" x14ac:dyDescent="0.2">
      <c r="A57" s="63"/>
      <c r="B57" s="22" t="s">
        <v>31</v>
      </c>
      <c r="C57" s="22">
        <v>150</v>
      </c>
      <c r="D57" s="22">
        <v>180</v>
      </c>
      <c r="E57" s="27"/>
      <c r="F57" s="28"/>
      <c r="G57" s="24"/>
      <c r="H57" s="24"/>
      <c r="I57" s="24"/>
      <c r="J57" s="25"/>
      <c r="K57" s="25"/>
      <c r="L57" s="25"/>
      <c r="M57" s="25"/>
      <c r="N57" s="25"/>
      <c r="O57" s="26"/>
      <c r="P57" s="16"/>
      <c r="Q57" s="16"/>
      <c r="R57" s="16"/>
      <c r="S57" s="16"/>
      <c r="T57" s="16"/>
      <c r="U57" s="16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</row>
    <row r="58" spans="1:256" s="10" customFormat="1" x14ac:dyDescent="0.2">
      <c r="A58" s="63"/>
      <c r="B58" s="21" t="s">
        <v>17</v>
      </c>
      <c r="C58" s="22">
        <v>20</v>
      </c>
      <c r="D58" s="22">
        <v>27</v>
      </c>
      <c r="E58" s="23" t="s">
        <v>8</v>
      </c>
      <c r="F58" s="28">
        <v>27</v>
      </c>
      <c r="G58" s="24">
        <v>1.52</v>
      </c>
      <c r="H58" s="24">
        <v>2.0499999999999998</v>
      </c>
      <c r="I58" s="24">
        <v>0.16</v>
      </c>
      <c r="J58" s="25">
        <v>0.22</v>
      </c>
      <c r="K58" s="25">
        <v>9.8000000000000007</v>
      </c>
      <c r="L58" s="25">
        <v>13.3</v>
      </c>
      <c r="M58" s="25">
        <v>47</v>
      </c>
      <c r="N58" s="25">
        <v>63</v>
      </c>
      <c r="O58" s="26" t="s">
        <v>37</v>
      </c>
      <c r="P58" s="16"/>
      <c r="Q58" s="16"/>
      <c r="R58" s="16"/>
      <c r="S58" s="16"/>
      <c r="T58" s="16"/>
      <c r="U58" s="16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  <c r="GT58" s="9"/>
      <c r="GU58" s="9"/>
      <c r="GV58" s="9"/>
      <c r="GW58" s="9"/>
      <c r="GX58" s="9"/>
      <c r="GY58" s="9"/>
      <c r="GZ58" s="9"/>
      <c r="HA58" s="9"/>
      <c r="HB58" s="9"/>
      <c r="HC58" s="9"/>
      <c r="HD58" s="9"/>
      <c r="HE58" s="9"/>
      <c r="HF58" s="9"/>
      <c r="HG58" s="9"/>
      <c r="HH58" s="9"/>
      <c r="HI58" s="9"/>
      <c r="HJ58" s="9"/>
      <c r="HK58" s="9"/>
      <c r="HL58" s="9"/>
      <c r="HM58" s="9"/>
      <c r="HN58" s="9"/>
      <c r="HO58" s="9"/>
      <c r="HP58" s="9"/>
      <c r="HQ58" s="9"/>
      <c r="HR58" s="9"/>
      <c r="HS58" s="9"/>
      <c r="HT58" s="9"/>
      <c r="HU58" s="9"/>
      <c r="HV58" s="9"/>
      <c r="HW58" s="9"/>
      <c r="HX58" s="9"/>
      <c r="HY58" s="9"/>
      <c r="HZ58" s="9"/>
      <c r="IA58" s="9"/>
      <c r="IB58" s="9"/>
      <c r="IC58" s="9"/>
      <c r="ID58" s="9"/>
      <c r="IE58" s="9"/>
      <c r="IF58" s="9"/>
      <c r="IG58" s="9"/>
      <c r="IH58" s="9"/>
      <c r="II58" s="9"/>
      <c r="IJ58" s="9"/>
      <c r="IK58" s="9"/>
      <c r="IL58" s="9"/>
      <c r="IM58" s="9"/>
      <c r="IN58" s="9"/>
      <c r="IO58" s="9"/>
      <c r="IP58" s="9"/>
      <c r="IQ58" s="9"/>
      <c r="IR58" s="9"/>
      <c r="IS58" s="9"/>
      <c r="IT58" s="9"/>
      <c r="IU58" s="9"/>
      <c r="IV58" s="9"/>
    </row>
    <row r="59" spans="1:256" s="10" customFormat="1" x14ac:dyDescent="0.2">
      <c r="A59" s="63"/>
      <c r="B59" s="21" t="s">
        <v>18</v>
      </c>
      <c r="C59" s="22">
        <v>28</v>
      </c>
      <c r="D59" s="22">
        <v>35</v>
      </c>
      <c r="E59" s="23" t="s">
        <v>47</v>
      </c>
      <c r="F59" s="28">
        <v>35</v>
      </c>
      <c r="G59" s="24">
        <v>1.57</v>
      </c>
      <c r="H59" s="24">
        <v>1.96</v>
      </c>
      <c r="I59" s="24">
        <v>0.31</v>
      </c>
      <c r="J59" s="25">
        <v>0.39</v>
      </c>
      <c r="K59" s="25">
        <v>13.8</v>
      </c>
      <c r="L59" s="25">
        <v>17.3</v>
      </c>
      <c r="M59" s="25">
        <v>65</v>
      </c>
      <c r="N59" s="25">
        <v>81</v>
      </c>
      <c r="O59" s="26" t="s">
        <v>38</v>
      </c>
      <c r="P59" s="16"/>
      <c r="Q59" s="16"/>
      <c r="R59" s="16"/>
      <c r="S59" s="16"/>
      <c r="T59" s="16"/>
      <c r="U59" s="16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  <c r="GT59" s="9"/>
      <c r="GU59" s="9"/>
      <c r="GV59" s="9"/>
      <c r="GW59" s="9"/>
      <c r="GX59" s="9"/>
      <c r="GY59" s="9"/>
      <c r="GZ59" s="9"/>
      <c r="HA59" s="9"/>
      <c r="HB59" s="9"/>
      <c r="HC59" s="9"/>
      <c r="HD59" s="9"/>
      <c r="HE59" s="9"/>
      <c r="HF59" s="9"/>
      <c r="HG59" s="9"/>
      <c r="HH59" s="9"/>
      <c r="HI59" s="9"/>
      <c r="HJ59" s="9"/>
      <c r="HK59" s="9"/>
      <c r="HL59" s="9"/>
      <c r="HM59" s="9"/>
      <c r="HN59" s="9"/>
      <c r="HO59" s="9"/>
      <c r="HP59" s="9"/>
      <c r="HQ59" s="9"/>
      <c r="HR59" s="9"/>
      <c r="HS59" s="9"/>
      <c r="HT59" s="9"/>
      <c r="HU59" s="9"/>
      <c r="HV59" s="9"/>
      <c r="HW59" s="9"/>
      <c r="HX59" s="9"/>
      <c r="HY59" s="9"/>
      <c r="HZ59" s="9"/>
      <c r="IA59" s="9"/>
      <c r="IB59" s="9"/>
      <c r="IC59" s="9"/>
      <c r="ID59" s="9"/>
      <c r="IE59" s="9"/>
      <c r="IF59" s="9"/>
      <c r="IG59" s="9"/>
      <c r="IH59" s="9"/>
      <c r="II59" s="9"/>
      <c r="IJ59" s="9"/>
      <c r="IK59" s="9"/>
      <c r="IL59" s="9"/>
      <c r="IM59" s="9"/>
      <c r="IN59" s="9"/>
      <c r="IO59" s="9"/>
      <c r="IP59" s="9"/>
      <c r="IQ59" s="9"/>
      <c r="IR59" s="9"/>
      <c r="IS59" s="9"/>
      <c r="IT59" s="9"/>
      <c r="IU59" s="9"/>
      <c r="IV59" s="9"/>
    </row>
    <row r="60" spans="1:256" s="10" customFormat="1" ht="25.5" x14ac:dyDescent="0.2">
      <c r="A60" s="21" t="s">
        <v>67</v>
      </c>
      <c r="B60" s="21"/>
      <c r="C60" s="22"/>
      <c r="D60" s="22"/>
      <c r="E60" s="23"/>
      <c r="F60" s="28"/>
      <c r="G60" s="24">
        <f t="shared" ref="G60:N60" si="1">G21+G39+G52+G54+G58+G59</f>
        <v>17.13</v>
      </c>
      <c r="H60" s="24">
        <f t="shared" si="1"/>
        <v>24.390000000000004</v>
      </c>
      <c r="I60" s="24">
        <f t="shared" si="1"/>
        <v>19.970000000000002</v>
      </c>
      <c r="J60" s="25">
        <f t="shared" si="1"/>
        <v>27.92</v>
      </c>
      <c r="K60" s="25">
        <f t="shared" si="1"/>
        <v>67.899999999999991</v>
      </c>
      <c r="L60" s="25">
        <f t="shared" si="1"/>
        <v>91.5</v>
      </c>
      <c r="M60" s="25">
        <f t="shared" si="1"/>
        <v>531</v>
      </c>
      <c r="N60" s="25">
        <f t="shared" si="1"/>
        <v>642</v>
      </c>
      <c r="O60" s="26"/>
      <c r="P60" s="16"/>
      <c r="Q60" s="16"/>
      <c r="R60" s="16"/>
      <c r="S60" s="16"/>
      <c r="T60" s="16"/>
      <c r="U60" s="16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</row>
    <row r="61" spans="1:256" s="10" customFormat="1" ht="24" customHeight="1" x14ac:dyDescent="0.2">
      <c r="A61" s="63" t="s">
        <v>53</v>
      </c>
      <c r="B61" s="21" t="s">
        <v>34</v>
      </c>
      <c r="C61" s="22"/>
      <c r="D61" s="22"/>
      <c r="E61" s="21" t="s">
        <v>78</v>
      </c>
      <c r="F61" s="23" t="s">
        <v>79</v>
      </c>
      <c r="G61" s="24">
        <v>18.66</v>
      </c>
      <c r="H61" s="24">
        <v>23.65</v>
      </c>
      <c r="I61" s="24">
        <v>10.93</v>
      </c>
      <c r="J61" s="25">
        <v>13.48</v>
      </c>
      <c r="K61" s="25">
        <v>18.3</v>
      </c>
      <c r="L61" s="25">
        <v>23.35</v>
      </c>
      <c r="M61" s="25">
        <v>182.1</v>
      </c>
      <c r="N61" s="25">
        <v>239.2</v>
      </c>
      <c r="O61" s="26" t="s">
        <v>41</v>
      </c>
      <c r="P61" s="16"/>
      <c r="Q61" s="16"/>
      <c r="R61" s="16"/>
      <c r="S61" s="16"/>
      <c r="T61" s="16"/>
      <c r="U61" s="16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  <c r="IC61" s="9"/>
      <c r="ID61" s="9"/>
      <c r="IE61" s="9"/>
      <c r="IF61" s="9"/>
      <c r="IG61" s="9"/>
      <c r="IH61" s="9"/>
      <c r="II61" s="9"/>
      <c r="IJ61" s="9"/>
      <c r="IK61" s="9"/>
      <c r="IL61" s="9"/>
      <c r="IM61" s="9"/>
      <c r="IN61" s="9"/>
      <c r="IO61" s="9"/>
      <c r="IP61" s="9"/>
      <c r="IQ61" s="9"/>
      <c r="IR61" s="9"/>
      <c r="IS61" s="9"/>
      <c r="IT61" s="9"/>
      <c r="IU61" s="9"/>
      <c r="IV61" s="9"/>
    </row>
    <row r="62" spans="1:256" s="10" customFormat="1" x14ac:dyDescent="0.2">
      <c r="A62" s="63"/>
      <c r="B62" s="22" t="s">
        <v>24</v>
      </c>
      <c r="C62" s="22">
        <v>100</v>
      </c>
      <c r="D62" s="22">
        <v>110</v>
      </c>
      <c r="E62" s="21"/>
      <c r="F62" s="28"/>
      <c r="G62" s="24"/>
      <c r="H62" s="24"/>
      <c r="I62" s="24"/>
      <c r="J62" s="25"/>
      <c r="K62" s="25"/>
      <c r="L62" s="25"/>
      <c r="M62" s="25"/>
      <c r="N62" s="25"/>
      <c r="O62" s="26"/>
      <c r="P62" s="16"/>
      <c r="Q62" s="16"/>
      <c r="R62" s="16"/>
      <c r="S62" s="16"/>
      <c r="T62" s="16"/>
      <c r="U62" s="16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  <c r="GT62" s="9"/>
      <c r="GU62" s="9"/>
      <c r="GV62" s="9"/>
      <c r="GW62" s="9"/>
      <c r="GX62" s="9"/>
      <c r="GY62" s="9"/>
      <c r="GZ62" s="9"/>
      <c r="HA62" s="9"/>
      <c r="HB62" s="9"/>
      <c r="HC62" s="9"/>
      <c r="HD62" s="9"/>
      <c r="HE62" s="9"/>
      <c r="HF62" s="9"/>
      <c r="HG62" s="9"/>
      <c r="HH62" s="9"/>
      <c r="HI62" s="9"/>
      <c r="HJ62" s="9"/>
      <c r="HK62" s="9"/>
      <c r="HL62" s="9"/>
      <c r="HM62" s="9"/>
      <c r="HN62" s="9"/>
      <c r="HO62" s="9"/>
      <c r="HP62" s="9"/>
      <c r="HQ62" s="9"/>
      <c r="HR62" s="9"/>
      <c r="HS62" s="9"/>
      <c r="HT62" s="9"/>
      <c r="HU62" s="9"/>
      <c r="HV62" s="9"/>
      <c r="HW62" s="9"/>
      <c r="HX62" s="9"/>
      <c r="HY62" s="9"/>
      <c r="HZ62" s="9"/>
      <c r="IA62" s="9"/>
      <c r="IB62" s="9"/>
      <c r="IC62" s="9"/>
      <c r="ID62" s="9"/>
      <c r="IE62" s="9"/>
      <c r="IF62" s="9"/>
      <c r="IG62" s="9"/>
      <c r="IH62" s="9"/>
      <c r="II62" s="9"/>
      <c r="IJ62" s="9"/>
      <c r="IK62" s="9"/>
      <c r="IL62" s="9"/>
      <c r="IM62" s="9"/>
      <c r="IN62" s="9"/>
      <c r="IO62" s="9"/>
      <c r="IP62" s="9"/>
      <c r="IQ62" s="9"/>
      <c r="IR62" s="9"/>
      <c r="IS62" s="9"/>
      <c r="IT62" s="9"/>
      <c r="IU62" s="9"/>
      <c r="IV62" s="9"/>
    </row>
    <row r="63" spans="1:256" s="10" customFormat="1" x14ac:dyDescent="0.2">
      <c r="A63" s="63"/>
      <c r="B63" s="22" t="s">
        <v>19</v>
      </c>
      <c r="C63" s="22">
        <v>13</v>
      </c>
      <c r="D63" s="22">
        <v>15</v>
      </c>
      <c r="E63" s="21"/>
      <c r="F63" s="28"/>
      <c r="G63" s="24"/>
      <c r="H63" s="24"/>
      <c r="I63" s="24"/>
      <c r="J63" s="25"/>
      <c r="K63" s="25"/>
      <c r="L63" s="25"/>
      <c r="M63" s="25"/>
      <c r="N63" s="25"/>
      <c r="O63" s="26"/>
      <c r="P63" s="16"/>
      <c r="Q63" s="16"/>
      <c r="R63" s="16"/>
      <c r="S63" s="16"/>
      <c r="T63" s="16"/>
      <c r="U63" s="16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  <c r="GT63" s="9"/>
      <c r="GU63" s="9"/>
      <c r="GV63" s="9"/>
      <c r="GW63" s="9"/>
      <c r="GX63" s="9"/>
      <c r="GY63" s="9"/>
      <c r="GZ63" s="9"/>
      <c r="HA63" s="9"/>
      <c r="HB63" s="9"/>
      <c r="HC63" s="9"/>
      <c r="HD63" s="9"/>
      <c r="HE63" s="9"/>
      <c r="HF63" s="9"/>
      <c r="HG63" s="9"/>
      <c r="HH63" s="9"/>
      <c r="HI63" s="9"/>
      <c r="HJ63" s="9"/>
      <c r="HK63" s="9"/>
      <c r="HL63" s="9"/>
      <c r="HM63" s="9"/>
      <c r="HN63" s="9"/>
      <c r="HO63" s="9"/>
      <c r="HP63" s="9"/>
      <c r="HQ63" s="9"/>
      <c r="HR63" s="9"/>
      <c r="HS63" s="9"/>
      <c r="HT63" s="9"/>
      <c r="HU63" s="9"/>
      <c r="HV63" s="9"/>
      <c r="HW63" s="9"/>
      <c r="HX63" s="9"/>
      <c r="HY63" s="9"/>
      <c r="HZ63" s="9"/>
      <c r="IA63" s="9"/>
      <c r="IB63" s="9"/>
      <c r="IC63" s="9"/>
      <c r="ID63" s="9"/>
      <c r="IE63" s="9"/>
      <c r="IF63" s="9"/>
      <c r="IG63" s="9"/>
      <c r="IH63" s="9"/>
      <c r="II63" s="9"/>
      <c r="IJ63" s="9"/>
      <c r="IK63" s="9"/>
      <c r="IL63" s="9"/>
      <c r="IM63" s="9"/>
      <c r="IN63" s="9"/>
      <c r="IO63" s="9"/>
      <c r="IP63" s="9"/>
      <c r="IQ63" s="9"/>
      <c r="IR63" s="9"/>
      <c r="IS63" s="9"/>
      <c r="IT63" s="9"/>
      <c r="IU63" s="9"/>
      <c r="IV63" s="9"/>
    </row>
    <row r="64" spans="1:256" s="10" customFormat="1" x14ac:dyDescent="0.2">
      <c r="A64" s="63"/>
      <c r="B64" s="22" t="s">
        <v>21</v>
      </c>
      <c r="C64" s="22">
        <v>5</v>
      </c>
      <c r="D64" s="22">
        <v>5</v>
      </c>
      <c r="E64" s="21"/>
      <c r="F64" s="28"/>
      <c r="G64" s="24"/>
      <c r="H64" s="24"/>
      <c r="I64" s="24"/>
      <c r="J64" s="25"/>
      <c r="K64" s="25"/>
      <c r="L64" s="25"/>
      <c r="M64" s="25"/>
      <c r="N64" s="25"/>
      <c r="O64" s="26"/>
      <c r="P64" s="16"/>
      <c r="Q64" s="16"/>
      <c r="R64" s="16"/>
      <c r="S64" s="16"/>
      <c r="T64" s="16"/>
      <c r="U64" s="16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  <c r="GT64" s="9"/>
      <c r="GU64" s="9"/>
      <c r="GV64" s="9"/>
      <c r="GW64" s="9"/>
      <c r="GX64" s="9"/>
      <c r="GY64" s="9"/>
      <c r="GZ64" s="9"/>
      <c r="HA64" s="9"/>
      <c r="HB64" s="9"/>
      <c r="HC64" s="9"/>
      <c r="HD64" s="9"/>
      <c r="HE64" s="9"/>
      <c r="HF64" s="9"/>
      <c r="HG64" s="9"/>
      <c r="HH64" s="9"/>
      <c r="HI64" s="9"/>
      <c r="HJ64" s="9"/>
      <c r="HK64" s="9"/>
      <c r="HL64" s="9"/>
      <c r="HM64" s="9"/>
      <c r="HN64" s="9"/>
      <c r="HO64" s="9"/>
      <c r="HP64" s="9"/>
      <c r="HQ64" s="9"/>
      <c r="HR64" s="9"/>
      <c r="HS64" s="9"/>
      <c r="HT64" s="9"/>
      <c r="HU64" s="9"/>
      <c r="HV64" s="9"/>
      <c r="HW64" s="9"/>
      <c r="HX64" s="9"/>
      <c r="HY64" s="9"/>
      <c r="HZ64" s="9"/>
      <c r="IA64" s="9"/>
      <c r="IB64" s="9"/>
      <c r="IC64" s="9"/>
      <c r="ID64" s="9"/>
      <c r="IE64" s="9"/>
      <c r="IF64" s="9"/>
      <c r="IG64" s="9"/>
      <c r="IH64" s="9"/>
      <c r="II64" s="9"/>
      <c r="IJ64" s="9"/>
      <c r="IK64" s="9"/>
      <c r="IL64" s="9"/>
      <c r="IM64" s="9"/>
      <c r="IN64" s="9"/>
      <c r="IO64" s="9"/>
      <c r="IP64" s="9"/>
      <c r="IQ64" s="9"/>
      <c r="IR64" s="9"/>
      <c r="IS64" s="9"/>
      <c r="IT64" s="9"/>
      <c r="IU64" s="9"/>
      <c r="IV64" s="9"/>
    </row>
    <row r="65" spans="1:256" s="10" customFormat="1" x14ac:dyDescent="0.2">
      <c r="A65" s="63"/>
      <c r="B65" s="22" t="s">
        <v>9</v>
      </c>
      <c r="C65" s="22">
        <v>4</v>
      </c>
      <c r="D65" s="22">
        <v>5</v>
      </c>
      <c r="E65" s="21"/>
      <c r="F65" s="28"/>
      <c r="G65" s="24"/>
      <c r="H65" s="24"/>
      <c r="I65" s="24"/>
      <c r="J65" s="25"/>
      <c r="K65" s="25"/>
      <c r="L65" s="25"/>
      <c r="M65" s="25"/>
      <c r="N65" s="25"/>
      <c r="O65" s="26"/>
      <c r="P65" s="16"/>
      <c r="Q65" s="16"/>
      <c r="R65" s="16"/>
      <c r="S65" s="16"/>
      <c r="T65" s="16"/>
      <c r="U65" s="16"/>
      <c r="V65" s="16"/>
      <c r="W65" s="17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  <c r="GT65" s="9"/>
      <c r="GU65" s="9"/>
      <c r="GV65" s="9"/>
      <c r="GW65" s="9"/>
      <c r="GX65" s="9"/>
      <c r="GY65" s="9"/>
      <c r="GZ65" s="9"/>
      <c r="HA65" s="9"/>
      <c r="HB65" s="9"/>
      <c r="HC65" s="9"/>
      <c r="HD65" s="9"/>
      <c r="HE65" s="9"/>
      <c r="HF65" s="9"/>
      <c r="HG65" s="9"/>
      <c r="HH65" s="9"/>
      <c r="HI65" s="9"/>
      <c r="HJ65" s="9"/>
      <c r="HK65" s="9"/>
      <c r="HL65" s="9"/>
      <c r="HM65" s="9"/>
      <c r="HN65" s="9"/>
      <c r="HO65" s="9"/>
      <c r="HP65" s="9"/>
      <c r="HQ65" s="9"/>
      <c r="HR65" s="9"/>
      <c r="HS65" s="9"/>
      <c r="HT65" s="9"/>
      <c r="HU65" s="9"/>
      <c r="HV65" s="9"/>
      <c r="HW65" s="9"/>
      <c r="HX65" s="9"/>
      <c r="HY65" s="9"/>
      <c r="HZ65" s="9"/>
      <c r="IA65" s="9"/>
      <c r="IB65" s="9"/>
      <c r="IC65" s="9"/>
      <c r="ID65" s="9"/>
      <c r="IE65" s="9"/>
      <c r="IF65" s="9"/>
      <c r="IG65" s="9"/>
      <c r="IH65" s="9"/>
      <c r="II65" s="9"/>
      <c r="IJ65" s="9"/>
      <c r="IK65" s="9"/>
      <c r="IL65" s="9"/>
      <c r="IM65" s="9"/>
      <c r="IN65" s="9"/>
      <c r="IO65" s="9"/>
      <c r="IP65" s="9"/>
      <c r="IQ65" s="9"/>
      <c r="IR65" s="9"/>
      <c r="IS65" s="9"/>
      <c r="IT65" s="9"/>
      <c r="IU65" s="9"/>
      <c r="IV65" s="9"/>
    </row>
    <row r="66" spans="1:256" s="10" customFormat="1" x14ac:dyDescent="0.2">
      <c r="A66" s="63"/>
      <c r="B66" s="22" t="s">
        <v>13</v>
      </c>
      <c r="C66" s="22">
        <v>2</v>
      </c>
      <c r="D66" s="22">
        <v>2</v>
      </c>
      <c r="E66" s="23"/>
      <c r="F66" s="28"/>
      <c r="G66" s="24"/>
      <c r="H66" s="24"/>
      <c r="I66" s="24"/>
      <c r="J66" s="25"/>
      <c r="K66" s="25"/>
      <c r="L66" s="25"/>
      <c r="M66" s="25"/>
      <c r="N66" s="25"/>
      <c r="O66" s="26"/>
      <c r="P66" s="16"/>
      <c r="Q66" s="16"/>
      <c r="R66" s="16"/>
      <c r="S66" s="16"/>
      <c r="T66" s="16"/>
      <c r="U66" s="16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  <c r="GT66" s="9"/>
      <c r="GU66" s="9"/>
      <c r="GV66" s="9"/>
      <c r="GW66" s="9"/>
      <c r="GX66" s="9"/>
      <c r="GY66" s="9"/>
      <c r="GZ66" s="9"/>
      <c r="HA66" s="9"/>
      <c r="HB66" s="9"/>
      <c r="HC66" s="9"/>
      <c r="HD66" s="9"/>
      <c r="HE66" s="9"/>
      <c r="HF66" s="9"/>
      <c r="HG66" s="9"/>
      <c r="HH66" s="9"/>
      <c r="HI66" s="9"/>
      <c r="HJ66" s="9"/>
      <c r="HK66" s="9"/>
      <c r="HL66" s="9"/>
      <c r="HM66" s="9"/>
      <c r="HN66" s="9"/>
      <c r="HO66" s="9"/>
      <c r="HP66" s="9"/>
      <c r="HQ66" s="9"/>
      <c r="HR66" s="9"/>
      <c r="HS66" s="9"/>
      <c r="HT66" s="9"/>
      <c r="HU66" s="9"/>
      <c r="HV66" s="9"/>
      <c r="HW66" s="9"/>
      <c r="HX66" s="9"/>
      <c r="HY66" s="9"/>
      <c r="HZ66" s="9"/>
      <c r="IA66" s="9"/>
      <c r="IB66" s="9"/>
      <c r="IC66" s="9"/>
      <c r="ID66" s="9"/>
      <c r="IE66" s="9"/>
      <c r="IF66" s="9"/>
      <c r="IG66" s="9"/>
      <c r="IH66" s="9"/>
      <c r="II66" s="9"/>
      <c r="IJ66" s="9"/>
      <c r="IK66" s="9"/>
      <c r="IL66" s="9"/>
      <c r="IM66" s="9"/>
      <c r="IN66" s="9"/>
      <c r="IO66" s="9"/>
      <c r="IP66" s="9"/>
      <c r="IQ66" s="9"/>
      <c r="IR66" s="9"/>
      <c r="IS66" s="9"/>
      <c r="IT66" s="9"/>
      <c r="IU66" s="9"/>
      <c r="IV66" s="9"/>
    </row>
    <row r="67" spans="1:256" s="10" customFormat="1" x14ac:dyDescent="0.2">
      <c r="A67" s="63"/>
      <c r="B67" s="22" t="s">
        <v>98</v>
      </c>
      <c r="C67" s="22">
        <v>20</v>
      </c>
      <c r="D67" s="22">
        <v>30</v>
      </c>
      <c r="E67" s="21"/>
      <c r="F67" s="28"/>
      <c r="G67" s="24"/>
      <c r="H67" s="24"/>
      <c r="I67" s="24"/>
      <c r="J67" s="25"/>
      <c r="K67" s="25"/>
      <c r="L67" s="25"/>
      <c r="M67" s="25"/>
      <c r="N67" s="25"/>
      <c r="O67" s="26"/>
      <c r="P67" s="16"/>
      <c r="Q67" s="16"/>
      <c r="R67" s="16"/>
      <c r="S67" s="16"/>
      <c r="T67" s="16"/>
      <c r="U67" s="16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  <c r="GT67" s="9"/>
      <c r="GU67" s="9"/>
      <c r="GV67" s="9"/>
      <c r="GW67" s="9"/>
      <c r="GX67" s="9"/>
      <c r="GY67" s="9"/>
      <c r="GZ67" s="9"/>
      <c r="HA67" s="9"/>
      <c r="HB67" s="9"/>
      <c r="HC67" s="9"/>
      <c r="HD67" s="9"/>
      <c r="HE67" s="9"/>
      <c r="HF67" s="9"/>
      <c r="HG67" s="9"/>
      <c r="HH67" s="9"/>
      <c r="HI67" s="9"/>
      <c r="HJ67" s="9"/>
      <c r="HK67" s="9"/>
      <c r="HL67" s="9"/>
      <c r="HM67" s="9"/>
      <c r="HN67" s="9"/>
      <c r="HO67" s="9"/>
      <c r="HP67" s="9"/>
      <c r="HQ67" s="9"/>
      <c r="HR67" s="9"/>
      <c r="HS67" s="9"/>
      <c r="HT67" s="9"/>
      <c r="HU67" s="9"/>
      <c r="HV67" s="9"/>
      <c r="HW67" s="9"/>
      <c r="HX67" s="9"/>
      <c r="HY67" s="9"/>
      <c r="HZ67" s="9"/>
      <c r="IA67" s="9"/>
      <c r="IB67" s="9"/>
      <c r="IC67" s="9"/>
      <c r="ID67" s="9"/>
      <c r="IE67" s="9"/>
      <c r="IF67" s="9"/>
      <c r="IG67" s="9"/>
      <c r="IH67" s="9"/>
      <c r="II67" s="9"/>
      <c r="IJ67" s="9"/>
      <c r="IK67" s="9"/>
      <c r="IL67" s="9"/>
      <c r="IM67" s="9"/>
      <c r="IN67" s="9"/>
      <c r="IO67" s="9"/>
      <c r="IP67" s="9"/>
      <c r="IQ67" s="9"/>
      <c r="IR67" s="9"/>
      <c r="IS67" s="9"/>
      <c r="IT67" s="9"/>
      <c r="IU67" s="9"/>
      <c r="IV67" s="9"/>
    </row>
    <row r="68" spans="1:256" s="10" customFormat="1" x14ac:dyDescent="0.2">
      <c r="A68" s="63"/>
      <c r="B68" s="21" t="s">
        <v>42</v>
      </c>
      <c r="C68" s="22">
        <v>150</v>
      </c>
      <c r="D68" s="22">
        <v>180</v>
      </c>
      <c r="E68" s="21">
        <v>150</v>
      </c>
      <c r="F68" s="28">
        <v>180</v>
      </c>
      <c r="G68" s="24">
        <v>3.77</v>
      </c>
      <c r="H68" s="24">
        <v>4.3499999999999996</v>
      </c>
      <c r="I68" s="24">
        <v>3.25</v>
      </c>
      <c r="J68" s="25">
        <v>3.75</v>
      </c>
      <c r="K68" s="25">
        <v>6.2</v>
      </c>
      <c r="L68" s="25">
        <v>7.2</v>
      </c>
      <c r="M68" s="25">
        <v>70</v>
      </c>
      <c r="N68" s="25">
        <v>81</v>
      </c>
      <c r="O68" s="26" t="s">
        <v>36</v>
      </c>
      <c r="P68" s="16"/>
      <c r="Q68" s="16"/>
      <c r="R68" s="16"/>
      <c r="S68" s="16"/>
      <c r="T68" s="16"/>
      <c r="U68" s="16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  <c r="GT68" s="9"/>
      <c r="GU68" s="9"/>
      <c r="GV68" s="9"/>
      <c r="GW68" s="9"/>
      <c r="GX68" s="9"/>
      <c r="GY68" s="9"/>
      <c r="GZ68" s="9"/>
      <c r="HA68" s="9"/>
      <c r="HB68" s="9"/>
      <c r="HC68" s="9"/>
      <c r="HD68" s="9"/>
      <c r="HE68" s="9"/>
      <c r="HF68" s="9"/>
      <c r="HG68" s="9"/>
      <c r="HH68" s="9"/>
      <c r="HI68" s="9"/>
      <c r="HJ68" s="9"/>
      <c r="HK68" s="9"/>
      <c r="HL68" s="9"/>
      <c r="HM68" s="9"/>
      <c r="HN68" s="9"/>
      <c r="HO68" s="9"/>
      <c r="HP68" s="9"/>
      <c r="HQ68" s="9"/>
      <c r="HR68" s="9"/>
      <c r="HS68" s="9"/>
      <c r="HT68" s="9"/>
      <c r="HU68" s="9"/>
      <c r="HV68" s="9"/>
      <c r="HW68" s="9"/>
      <c r="HX68" s="9"/>
      <c r="HY68" s="9"/>
      <c r="HZ68" s="9"/>
      <c r="IA68" s="9"/>
      <c r="IB68" s="9"/>
      <c r="IC68" s="9"/>
      <c r="ID68" s="9"/>
      <c r="IE68" s="9"/>
      <c r="IF68" s="9"/>
      <c r="IG68" s="9"/>
      <c r="IH68" s="9"/>
      <c r="II68" s="9"/>
      <c r="IJ68" s="9"/>
      <c r="IK68" s="9"/>
      <c r="IL68" s="9"/>
      <c r="IM68" s="9"/>
      <c r="IN68" s="9"/>
      <c r="IO68" s="9"/>
      <c r="IP68" s="9"/>
      <c r="IQ68" s="9"/>
      <c r="IR68" s="9"/>
      <c r="IS68" s="9"/>
      <c r="IT68" s="9"/>
      <c r="IU68" s="9"/>
      <c r="IV68" s="9"/>
    </row>
    <row r="69" spans="1:256" s="10" customFormat="1" ht="25.5" x14ac:dyDescent="0.2">
      <c r="A69" s="21" t="s">
        <v>68</v>
      </c>
      <c r="B69" s="21"/>
      <c r="C69" s="22"/>
      <c r="D69" s="22"/>
      <c r="E69" s="21"/>
      <c r="F69" s="28"/>
      <c r="G69" s="24">
        <f t="shared" ref="G69:N69" si="2">G61+G68</f>
        <v>22.43</v>
      </c>
      <c r="H69" s="24">
        <f t="shared" si="2"/>
        <v>28</v>
      </c>
      <c r="I69" s="24">
        <f t="shared" si="2"/>
        <v>14.18</v>
      </c>
      <c r="J69" s="25">
        <f t="shared" si="2"/>
        <v>17.23</v>
      </c>
      <c r="K69" s="25">
        <f t="shared" si="2"/>
        <v>24.5</v>
      </c>
      <c r="L69" s="25">
        <f t="shared" si="2"/>
        <v>30.55</v>
      </c>
      <c r="M69" s="25">
        <f t="shared" si="2"/>
        <v>252.1</v>
      </c>
      <c r="N69" s="25">
        <f t="shared" si="2"/>
        <v>320.2</v>
      </c>
      <c r="O69" s="26"/>
      <c r="P69" s="16"/>
      <c r="Q69" s="16"/>
      <c r="R69" s="16"/>
      <c r="S69" s="16"/>
      <c r="T69" s="16"/>
      <c r="U69" s="16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  <c r="GT69" s="9"/>
      <c r="GU69" s="9"/>
      <c r="GV69" s="9"/>
      <c r="GW69" s="9"/>
      <c r="GX69" s="9"/>
      <c r="GY69" s="9"/>
      <c r="GZ69" s="9"/>
      <c r="HA69" s="9"/>
      <c r="HB69" s="9"/>
      <c r="HC69" s="9"/>
      <c r="HD69" s="9"/>
      <c r="HE69" s="9"/>
      <c r="HF69" s="9"/>
      <c r="HG69" s="9"/>
      <c r="HH69" s="9"/>
      <c r="HI69" s="9"/>
      <c r="HJ69" s="9"/>
      <c r="HK69" s="9"/>
      <c r="HL69" s="9"/>
      <c r="HM69" s="9"/>
      <c r="HN69" s="9"/>
      <c r="HO69" s="9"/>
      <c r="HP69" s="9"/>
      <c r="HQ69" s="9"/>
      <c r="HR69" s="9"/>
      <c r="HS69" s="9"/>
      <c r="HT69" s="9"/>
      <c r="HU69" s="9"/>
      <c r="HV69" s="9"/>
      <c r="HW69" s="9"/>
      <c r="HX69" s="9"/>
      <c r="HY69" s="9"/>
      <c r="HZ69" s="9"/>
      <c r="IA69" s="9"/>
      <c r="IB69" s="9"/>
      <c r="IC69" s="9"/>
      <c r="ID69" s="9"/>
      <c r="IE69" s="9"/>
      <c r="IF69" s="9"/>
      <c r="IG69" s="9"/>
      <c r="IH69" s="9"/>
      <c r="II69" s="9"/>
      <c r="IJ69" s="9"/>
      <c r="IK69" s="9"/>
      <c r="IL69" s="9"/>
      <c r="IM69" s="9"/>
      <c r="IN69" s="9"/>
      <c r="IO69" s="9"/>
      <c r="IP69" s="9"/>
      <c r="IQ69" s="9"/>
      <c r="IR69" s="9"/>
      <c r="IS69" s="9"/>
      <c r="IT69" s="9"/>
      <c r="IU69" s="9"/>
      <c r="IV69" s="9"/>
    </row>
    <row r="70" spans="1:256" s="10" customFormat="1" x14ac:dyDescent="0.2">
      <c r="A70" s="36"/>
      <c r="B70" s="37" t="s">
        <v>26</v>
      </c>
      <c r="C70" s="37">
        <v>2.25</v>
      </c>
      <c r="D70" s="37">
        <v>3.75</v>
      </c>
      <c r="E70" s="21">
        <v>2.25</v>
      </c>
      <c r="F70" s="23" t="s">
        <v>77</v>
      </c>
      <c r="G70" s="24"/>
      <c r="H70" s="24"/>
      <c r="I70" s="24"/>
      <c r="J70" s="25"/>
      <c r="K70" s="25"/>
      <c r="L70" s="25"/>
      <c r="M70" s="25"/>
      <c r="N70" s="25"/>
      <c r="O70" s="26"/>
      <c r="P70" s="16"/>
      <c r="Q70" s="16"/>
      <c r="R70" s="16"/>
      <c r="S70" s="16"/>
      <c r="T70" s="16"/>
      <c r="U70" s="16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  <c r="GT70" s="9"/>
      <c r="GU70" s="9"/>
      <c r="GV70" s="9"/>
      <c r="GW70" s="9"/>
      <c r="GX70" s="9"/>
      <c r="GY70" s="9"/>
      <c r="GZ70" s="9"/>
      <c r="HA70" s="9"/>
      <c r="HB70" s="9"/>
      <c r="HC70" s="9"/>
      <c r="HD70" s="9"/>
      <c r="HE70" s="9"/>
      <c r="HF70" s="9"/>
      <c r="HG70" s="9"/>
      <c r="HH70" s="9"/>
      <c r="HI70" s="9"/>
      <c r="HJ70" s="9"/>
      <c r="HK70" s="9"/>
      <c r="HL70" s="9"/>
      <c r="HM70" s="9"/>
      <c r="HN70" s="9"/>
      <c r="HO70" s="9"/>
      <c r="HP70" s="9"/>
      <c r="HQ70" s="9"/>
      <c r="HR70" s="9"/>
      <c r="HS70" s="9"/>
      <c r="HT70" s="9"/>
      <c r="HU70" s="9"/>
      <c r="HV70" s="9"/>
      <c r="HW70" s="9"/>
      <c r="HX70" s="9"/>
      <c r="HY70" s="9"/>
      <c r="HZ70" s="9"/>
      <c r="IA70" s="9"/>
      <c r="IB70" s="9"/>
      <c r="IC70" s="9"/>
      <c r="ID70" s="9"/>
      <c r="IE70" s="9"/>
      <c r="IF70" s="9"/>
      <c r="IG70" s="9"/>
      <c r="IH70" s="9"/>
      <c r="II70" s="9"/>
      <c r="IJ70" s="9"/>
      <c r="IK70" s="9"/>
      <c r="IL70" s="9"/>
      <c r="IM70" s="9"/>
      <c r="IN70" s="9"/>
      <c r="IO70" s="9"/>
      <c r="IP70" s="9"/>
      <c r="IQ70" s="9"/>
      <c r="IR70" s="9"/>
      <c r="IS70" s="9"/>
      <c r="IT70" s="9"/>
      <c r="IU70" s="9"/>
      <c r="IV70" s="9"/>
    </row>
    <row r="71" spans="1:256" s="10" customFormat="1" ht="25.5" x14ac:dyDescent="0.2">
      <c r="A71" s="21" t="s">
        <v>69</v>
      </c>
      <c r="B71" s="21"/>
      <c r="C71" s="22"/>
      <c r="D71" s="22"/>
      <c r="E71" s="37"/>
      <c r="F71" s="38"/>
      <c r="G71" s="24">
        <f t="shared" ref="G71:N71" si="3">G20+G60+G69</f>
        <v>44.97</v>
      </c>
      <c r="H71" s="24">
        <f t="shared" si="3"/>
        <v>62.110000000000007</v>
      </c>
      <c r="I71" s="24">
        <f t="shared" si="3"/>
        <v>44.96</v>
      </c>
      <c r="J71" s="25">
        <f t="shared" si="3"/>
        <v>57.070000000000007</v>
      </c>
      <c r="K71" s="25">
        <f t="shared" si="3"/>
        <v>152.89999999999998</v>
      </c>
      <c r="L71" s="25">
        <f t="shared" si="3"/>
        <v>195.78000000000003</v>
      </c>
      <c r="M71" s="25">
        <f t="shared" si="3"/>
        <v>1141.0999999999999</v>
      </c>
      <c r="N71" s="25">
        <f t="shared" si="3"/>
        <v>1413.03</v>
      </c>
      <c r="O71" s="26"/>
      <c r="P71" s="16"/>
      <c r="Q71" s="16"/>
      <c r="R71" s="16"/>
      <c r="S71" s="16"/>
      <c r="T71" s="16"/>
      <c r="U71" s="16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  <c r="GT71" s="9"/>
      <c r="GU71" s="9"/>
      <c r="GV71" s="9"/>
      <c r="GW71" s="9"/>
      <c r="GX71" s="9"/>
      <c r="GY71" s="9"/>
      <c r="GZ71" s="9"/>
      <c r="HA71" s="9"/>
      <c r="HB71" s="9"/>
      <c r="HC71" s="9"/>
      <c r="HD71" s="9"/>
      <c r="HE71" s="9"/>
      <c r="HF71" s="9"/>
      <c r="HG71" s="9"/>
      <c r="HH71" s="9"/>
      <c r="HI71" s="9"/>
      <c r="HJ71" s="9"/>
      <c r="HK71" s="9"/>
      <c r="HL71" s="9"/>
      <c r="HM71" s="9"/>
      <c r="HN71" s="9"/>
      <c r="HO71" s="9"/>
      <c r="HP71" s="9"/>
      <c r="HQ71" s="9"/>
      <c r="HR71" s="9"/>
      <c r="HS71" s="9"/>
      <c r="HT71" s="9"/>
      <c r="HU71" s="9"/>
      <c r="HV71" s="9"/>
      <c r="HW71" s="9"/>
      <c r="HX71" s="9"/>
      <c r="HY71" s="9"/>
      <c r="HZ71" s="9"/>
      <c r="IA71" s="9"/>
      <c r="IB71" s="9"/>
      <c r="IC71" s="9"/>
      <c r="ID71" s="9"/>
      <c r="IE71" s="9"/>
      <c r="IF71" s="9"/>
      <c r="IG71" s="9"/>
      <c r="IH71" s="9"/>
      <c r="II71" s="9"/>
      <c r="IJ71" s="9"/>
      <c r="IK71" s="9"/>
      <c r="IL71" s="9"/>
      <c r="IM71" s="9"/>
      <c r="IN71" s="9"/>
      <c r="IO71" s="9"/>
      <c r="IP71" s="9"/>
      <c r="IQ71" s="9"/>
      <c r="IR71" s="9"/>
      <c r="IS71" s="9"/>
      <c r="IT71" s="9"/>
      <c r="IU71" s="9"/>
      <c r="IV71" s="9"/>
    </row>
    <row r="72" spans="1:256" x14ac:dyDescent="0.2">
      <c r="C72" s="4"/>
      <c r="D72" s="4"/>
      <c r="E72" s="4"/>
      <c r="F72" s="4"/>
      <c r="G72" s="4"/>
      <c r="H72" s="4"/>
      <c r="I72" s="5"/>
      <c r="J72" s="5"/>
      <c r="K72" s="5"/>
      <c r="L72" s="5"/>
      <c r="M72" s="5"/>
      <c r="N72" s="4"/>
      <c r="O72" s="6"/>
      <c r="P72" s="6"/>
      <c r="Q72" s="6"/>
      <c r="R72" s="6"/>
      <c r="S72" s="6"/>
      <c r="T72" s="6"/>
      <c r="U72" s="6"/>
    </row>
  </sheetData>
  <mergeCells count="18">
    <mergeCell ref="B2:B5"/>
    <mergeCell ref="A61:A68"/>
    <mergeCell ref="A6:A18"/>
    <mergeCell ref="A2:A3"/>
    <mergeCell ref="A21:A42"/>
    <mergeCell ref="A43:A59"/>
    <mergeCell ref="M2:N4"/>
    <mergeCell ref="G2:L2"/>
    <mergeCell ref="C2:D4"/>
    <mergeCell ref="E2:F4"/>
    <mergeCell ref="G3:H4"/>
    <mergeCell ref="I3:J4"/>
    <mergeCell ref="K3:L4"/>
    <mergeCell ref="P2:U2"/>
    <mergeCell ref="P3:Q3"/>
    <mergeCell ref="R3:S3"/>
    <mergeCell ref="T3:U3"/>
    <mergeCell ref="O2:O5"/>
  </mergeCells>
  <pageMargins left="0.39370078740157483" right="0.39370078740157483" top="0.39370078740157483" bottom="0.39370078740157483" header="0.39370078740157483" footer="0.3937007874015748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2021-05-04T05:30:27Z</cp:lastPrinted>
  <dcterms:created xsi:type="dcterms:W3CDTF">2010-10-14T14:34:31Z</dcterms:created>
  <dcterms:modified xsi:type="dcterms:W3CDTF">2021-05-04T05:30:39Z</dcterms:modified>
</cp:coreProperties>
</file>