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 tabRatio="760"/>
  </bookViews>
  <sheets>
    <sheet name="меню3" sheetId="6" r:id="rId1"/>
  </sheets>
  <calcPr calcId="125725"/>
</workbook>
</file>

<file path=xl/calcChain.xml><?xml version="1.0" encoding="utf-8"?>
<calcChain xmlns="http://schemas.openxmlformats.org/spreadsheetml/2006/main">
  <c r="N73" i="6"/>
  <c r="M73"/>
  <c r="L73"/>
  <c r="K73"/>
  <c r="J73"/>
  <c r="I73"/>
  <c r="H73"/>
  <c r="G73"/>
  <c r="N59"/>
  <c r="M59"/>
  <c r="L59"/>
  <c r="K59"/>
  <c r="J59"/>
  <c r="I59"/>
  <c r="H59"/>
  <c r="G59"/>
  <c r="N21"/>
  <c r="M21"/>
  <c r="L21"/>
  <c r="K21"/>
  <c r="J21"/>
  <c r="I21"/>
  <c r="H21"/>
  <c r="G21"/>
  <c r="G75" l="1"/>
  <c r="J75"/>
  <c r="M75"/>
  <c r="N75"/>
  <c r="I75"/>
  <c r="L75"/>
  <c r="H75"/>
  <c r="K75"/>
</calcChain>
</file>

<file path=xl/sharedStrings.xml><?xml version="1.0" encoding="utf-8"?>
<sst xmlns="http://schemas.openxmlformats.org/spreadsheetml/2006/main" count="155" uniqueCount="108">
  <si>
    <t>ясли</t>
  </si>
  <si>
    <t>сад</t>
  </si>
  <si>
    <t>Наименование  блюда</t>
  </si>
  <si>
    <t>Брутто</t>
  </si>
  <si>
    <t>№       рецептуры</t>
  </si>
  <si>
    <t>Прием пищи</t>
  </si>
  <si>
    <t>масло сливочное</t>
  </si>
  <si>
    <t>Хлеб пшеничный с маслом</t>
  </si>
  <si>
    <t>20/5</t>
  </si>
  <si>
    <t>20</t>
  </si>
  <si>
    <t>чай заварка</t>
  </si>
  <si>
    <t>сахар</t>
  </si>
  <si>
    <t>морковь</t>
  </si>
  <si>
    <t>лук</t>
  </si>
  <si>
    <t>свекла</t>
  </si>
  <si>
    <t>масло растительное</t>
  </si>
  <si>
    <t>сметана</t>
  </si>
  <si>
    <t>вода</t>
  </si>
  <si>
    <t>12</t>
  </si>
  <si>
    <t>15</t>
  </si>
  <si>
    <t>Хлеб пшеничный</t>
  </si>
  <si>
    <t>Хлеб ржаной</t>
  </si>
  <si>
    <t>молоко</t>
  </si>
  <si>
    <t>яйцо</t>
  </si>
  <si>
    <t xml:space="preserve">хлеб пшеничный </t>
  </si>
  <si>
    <t>Фрукты свежие</t>
  </si>
  <si>
    <t>творог</t>
  </si>
  <si>
    <t>4</t>
  </si>
  <si>
    <t>какао порошок</t>
  </si>
  <si>
    <t>Какао на молоке</t>
  </si>
  <si>
    <t>2</t>
  </si>
  <si>
    <t>Компот из свежих фруктов</t>
  </si>
  <si>
    <t>Чай с сахаром</t>
  </si>
  <si>
    <t>Соль йодированная</t>
  </si>
  <si>
    <t>крупа манная</t>
  </si>
  <si>
    <t>Жаркое по-домашнему</t>
  </si>
  <si>
    <t>Каша молочная "Дружба"</t>
  </si>
  <si>
    <t>10</t>
  </si>
  <si>
    <t>150</t>
  </si>
  <si>
    <t>25/5</t>
  </si>
  <si>
    <t>89 алгоритм</t>
  </si>
  <si>
    <t>120 алгоритм</t>
  </si>
  <si>
    <t>121 алгоритм</t>
  </si>
  <si>
    <t>847 сб. рец.</t>
  </si>
  <si>
    <t>90 алгоритм</t>
  </si>
  <si>
    <t>590 сб. рец.</t>
  </si>
  <si>
    <t>99 алгоритм</t>
  </si>
  <si>
    <t>фрукты свежие</t>
  </si>
  <si>
    <t>180</t>
  </si>
  <si>
    <t>102</t>
  </si>
  <si>
    <t>28</t>
  </si>
  <si>
    <t>второй завтрак:</t>
  </si>
  <si>
    <t>200</t>
  </si>
  <si>
    <t>завтрак:</t>
  </si>
  <si>
    <t>56 аз. пит.</t>
  </si>
  <si>
    <t>40</t>
  </si>
  <si>
    <t>вода на бульон</t>
  </si>
  <si>
    <t>полдник:</t>
  </si>
  <si>
    <t>42 азб. пит.</t>
  </si>
  <si>
    <t>обед:</t>
  </si>
  <si>
    <t>рис</t>
  </si>
  <si>
    <t>капуста свежая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</si>
  <si>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</si>
  <si>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</si>
  <si>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</si>
  <si>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</si>
  <si>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</si>
  <si>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</si>
  <si>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Неделя 1</t>
  </si>
  <si>
    <t>итого за завтрак:</t>
  </si>
  <si>
    <t>итого за обед:</t>
  </si>
  <si>
    <t>итого за полдник:</t>
  </si>
  <si>
    <t>Итого за день:</t>
  </si>
  <si>
    <t>пшено</t>
  </si>
  <si>
    <t>мясо</t>
  </si>
  <si>
    <t>30</t>
  </si>
  <si>
    <t>120/10</t>
  </si>
  <si>
    <t>130/20</t>
  </si>
  <si>
    <t>5</t>
  </si>
  <si>
    <t>2,25</t>
  </si>
  <si>
    <t>3,75</t>
  </si>
  <si>
    <t>140</t>
  </si>
  <si>
    <t>1 сб. рец.</t>
  </si>
  <si>
    <t>картофель:</t>
  </si>
  <si>
    <t xml:space="preserve"> </t>
  </si>
  <si>
    <t>01.09 - 31.10</t>
  </si>
  <si>
    <t>31.10 - 31.12</t>
  </si>
  <si>
    <t>31.12 - 28.02</t>
  </si>
  <si>
    <t>29.02 - 01.09</t>
  </si>
  <si>
    <t>185</t>
  </si>
  <si>
    <t>205</t>
  </si>
  <si>
    <t>190</t>
  </si>
  <si>
    <t>220</t>
  </si>
  <si>
    <t>210</t>
  </si>
  <si>
    <t>230</t>
  </si>
  <si>
    <t>помидоры свежие</t>
  </si>
  <si>
    <t>перец болгарский</t>
  </si>
  <si>
    <t>6</t>
  </si>
  <si>
    <t>Овощи порционные</t>
  </si>
  <si>
    <t>огурцы или помидоры свежие</t>
  </si>
  <si>
    <t>зелень</t>
  </si>
  <si>
    <t xml:space="preserve">Борщ летний на мясном бульоне </t>
  </si>
  <si>
    <t>7</t>
  </si>
  <si>
    <t>181 сб. рец.</t>
  </si>
  <si>
    <t>42 орг. дет. пит.</t>
  </si>
  <si>
    <t>Запеканка творожная со сгущенным молоком</t>
  </si>
  <si>
    <t>сгущенное молоко</t>
  </si>
  <si>
    <t>День 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</si>
</sst>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&quot; &quot;???/???"/>
  </numFmts>
  <fonts count="8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left"/>
    </xf>
    <xf numFmtId="165" fontId="0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03"/>
  <sheetViews>
    <sheetView tabSelected="1" workbookViewId="0">
      <selection activeCell="A5" sqref="A5"/>
    </sheetView>
  </sheetViews>
  <sheetFormatPr defaultRowHeight="12.75"/>
  <cols>
    <col min="2" max="2" width="35.42578125" style="1" customWidth="1"/>
    <col min="3" max="3" width="7.5703125" style="1" customWidth="1"/>
    <col min="4" max="4" width="7.42578125" style="1" customWidth="1"/>
    <col min="5" max="5" width="7.5703125" style="1" customWidth="1"/>
    <col min="6" max="6" width="8.5703125" style="1" customWidth="1"/>
    <col min="7" max="7" width="6" style="1" bestFit="1" customWidth="1"/>
    <col min="8" max="8" width="5.5703125" style="1" bestFit="1" customWidth="1"/>
    <col min="9" max="9" width="6" style="2" bestFit="1" customWidth="1"/>
    <col min="10" max="10" width="5.42578125" style="2" bestFit="1" customWidth="1"/>
    <col min="11" max="11" width="6.42578125" style="2" bestFit="1" customWidth="1"/>
    <col min="12" max="14" width="7.85546875" style="2" customWidth="1"/>
    <col min="15" max="15" width="13.140625" style="3" customWidth="1"/>
    <col min="16" max="16" width="6" style="3"/>
    <col min="17" max="17" width="5.7109375" style="3"/>
    <col min="18" max="18" width="6.28515625" style="3"/>
    <col min="19" max="20" width="5.85546875" style="3"/>
    <col min="21" max="21" width="5.42578125" style="3"/>
    <col min="22" max="22" width="6" style="3"/>
    <col min="23" max="257" width="11.5703125" style="3"/>
    <col min="258" max="1025" width="11.5703125"/>
  </cols>
  <sheetData>
    <row r="1" spans="1:257" ht="14.25">
      <c r="B1" s="19"/>
      <c r="C1" s="19"/>
      <c r="D1" s="19"/>
      <c r="E1" s="19"/>
      <c r="F1" s="19"/>
      <c r="G1" s="19"/>
      <c r="H1" s="4"/>
      <c r="I1" s="5"/>
      <c r="J1" s="5"/>
      <c r="K1" s="5"/>
      <c r="L1" s="5"/>
      <c r="M1" s="5"/>
      <c r="N1" s="5"/>
    </row>
    <row r="2" spans="1:257" ht="16.5" customHeight="1">
      <c r="A2" s="60" t="s">
        <v>5</v>
      </c>
      <c r="B2" s="40" t="s">
        <v>2</v>
      </c>
      <c r="C2" s="43" t="s">
        <v>3</v>
      </c>
      <c r="D2" s="44"/>
      <c r="E2" s="43" t="s">
        <v>62</v>
      </c>
      <c r="F2" s="44"/>
      <c r="G2" s="61" t="s">
        <v>67</v>
      </c>
      <c r="H2" s="62"/>
      <c r="I2" s="62"/>
      <c r="J2" s="62"/>
      <c r="K2" s="62"/>
      <c r="L2" s="63"/>
      <c r="M2" s="51" t="s">
        <v>66</v>
      </c>
      <c r="N2" s="52"/>
      <c r="O2" s="40" t="s">
        <v>4</v>
      </c>
      <c r="P2" s="11"/>
      <c r="Q2" s="11"/>
      <c r="R2" s="11"/>
      <c r="IP2"/>
      <c r="IQ2"/>
      <c r="IR2"/>
      <c r="IS2"/>
      <c r="IT2"/>
      <c r="IU2"/>
      <c r="IV2"/>
      <c r="IW2"/>
    </row>
    <row r="3" spans="1:257" ht="11.25" customHeight="1">
      <c r="A3" s="60"/>
      <c r="B3" s="41"/>
      <c r="C3" s="64"/>
      <c r="D3" s="65"/>
      <c r="E3" s="64"/>
      <c r="F3" s="65"/>
      <c r="G3" s="43" t="s">
        <v>63</v>
      </c>
      <c r="H3" s="44"/>
      <c r="I3" s="47" t="s">
        <v>64</v>
      </c>
      <c r="J3" s="48"/>
      <c r="K3" s="47" t="s">
        <v>65</v>
      </c>
      <c r="L3" s="48"/>
      <c r="M3" s="53"/>
      <c r="N3" s="54"/>
      <c r="O3" s="41"/>
      <c r="P3" s="11"/>
      <c r="Q3" s="11"/>
      <c r="R3" s="11"/>
      <c r="IP3"/>
      <c r="IQ3"/>
      <c r="IR3"/>
      <c r="IS3"/>
      <c r="IT3"/>
      <c r="IU3"/>
      <c r="IV3"/>
      <c r="IW3"/>
    </row>
    <row r="4" spans="1:257" ht="11.25" customHeight="1">
      <c r="A4" s="22" t="s">
        <v>68</v>
      </c>
      <c r="B4" s="41"/>
      <c r="C4" s="45"/>
      <c r="D4" s="46"/>
      <c r="E4" s="45"/>
      <c r="F4" s="46"/>
      <c r="G4" s="45"/>
      <c r="H4" s="46"/>
      <c r="I4" s="49"/>
      <c r="J4" s="50"/>
      <c r="K4" s="49"/>
      <c r="L4" s="50"/>
      <c r="M4" s="55"/>
      <c r="N4" s="56"/>
      <c r="O4" s="41"/>
      <c r="P4" s="11"/>
      <c r="Q4" s="11"/>
      <c r="R4" s="11"/>
      <c r="IP4"/>
      <c r="IQ4"/>
      <c r="IR4"/>
      <c r="IS4"/>
      <c r="IT4"/>
      <c r="IU4"/>
      <c r="IV4"/>
      <c r="IW4"/>
    </row>
    <row r="5" spans="1:257">
      <c r="A5" s="39" t="s">
        <v>107</v>
      </c>
      <c r="B5" s="42"/>
      <c r="C5" s="16" t="s">
        <v>0</v>
      </c>
      <c r="D5" s="16" t="s">
        <v>1</v>
      </c>
      <c r="E5" s="16" t="s">
        <v>0</v>
      </c>
      <c r="F5" s="16" t="s">
        <v>1</v>
      </c>
      <c r="G5" s="16" t="s">
        <v>0</v>
      </c>
      <c r="H5" s="16" t="s">
        <v>1</v>
      </c>
      <c r="I5" s="16" t="s">
        <v>0</v>
      </c>
      <c r="J5" s="16" t="s">
        <v>1</v>
      </c>
      <c r="K5" s="16" t="s">
        <v>0</v>
      </c>
      <c r="L5" s="16" t="s">
        <v>1</v>
      </c>
      <c r="M5" s="16" t="s">
        <v>0</v>
      </c>
      <c r="N5" s="16" t="s">
        <v>1</v>
      </c>
      <c r="O5" s="42"/>
      <c r="P5" s="11"/>
      <c r="Q5" s="11"/>
      <c r="R5" s="11"/>
      <c r="IP5"/>
      <c r="IQ5"/>
      <c r="IR5"/>
      <c r="IS5"/>
      <c r="IT5"/>
      <c r="IU5"/>
      <c r="IV5"/>
      <c r="IW5"/>
    </row>
    <row r="6" spans="1:257" s="18" customFormat="1" ht="12.75" customHeight="1">
      <c r="A6" s="57" t="s">
        <v>53</v>
      </c>
      <c r="B6" s="23" t="s">
        <v>36</v>
      </c>
      <c r="C6" s="24"/>
      <c r="D6" s="24"/>
      <c r="E6" s="23">
        <v>150</v>
      </c>
      <c r="F6" s="28" t="s">
        <v>52</v>
      </c>
      <c r="G6" s="29">
        <v>5.21</v>
      </c>
      <c r="H6" s="29">
        <v>6.16</v>
      </c>
      <c r="I6" s="29">
        <v>6.48</v>
      </c>
      <c r="J6" s="30">
        <v>7.07</v>
      </c>
      <c r="K6" s="30">
        <v>20.8</v>
      </c>
      <c r="L6" s="30">
        <v>27.6</v>
      </c>
      <c r="M6" s="30">
        <v>155</v>
      </c>
      <c r="N6" s="30">
        <v>237.23</v>
      </c>
      <c r="O6" s="26" t="s">
        <v>46</v>
      </c>
      <c r="P6" s="20"/>
      <c r="Q6" s="20"/>
      <c r="R6" s="2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</row>
    <row r="7" spans="1:257" s="18" customFormat="1">
      <c r="A7" s="58"/>
      <c r="B7" s="24" t="s">
        <v>60</v>
      </c>
      <c r="C7" s="24">
        <v>7</v>
      </c>
      <c r="D7" s="24">
        <v>8</v>
      </c>
      <c r="E7" s="23"/>
      <c r="F7" s="31"/>
      <c r="G7" s="29"/>
      <c r="H7" s="29"/>
      <c r="I7" s="29"/>
      <c r="J7" s="30"/>
      <c r="K7" s="30"/>
      <c r="L7" s="30"/>
      <c r="M7" s="30"/>
      <c r="N7" s="30"/>
      <c r="O7" s="26"/>
      <c r="P7" s="20"/>
      <c r="Q7" s="20"/>
      <c r="R7" s="20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</row>
    <row r="8" spans="1:257" s="18" customFormat="1">
      <c r="A8" s="58"/>
      <c r="B8" s="24" t="s">
        <v>73</v>
      </c>
      <c r="C8" s="24">
        <v>8</v>
      </c>
      <c r="D8" s="24">
        <v>9</v>
      </c>
      <c r="E8" s="23"/>
      <c r="F8" s="31"/>
      <c r="G8" s="29"/>
      <c r="H8" s="29"/>
      <c r="I8" s="29"/>
      <c r="J8" s="30"/>
      <c r="K8" s="30"/>
      <c r="L8" s="30"/>
      <c r="M8" s="30"/>
      <c r="N8" s="30"/>
      <c r="O8" s="26"/>
      <c r="P8" s="20"/>
      <c r="Q8" s="20"/>
      <c r="R8" s="20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</row>
    <row r="9" spans="1:257" s="18" customFormat="1">
      <c r="A9" s="58"/>
      <c r="B9" s="24" t="s">
        <v>22</v>
      </c>
      <c r="C9" s="24">
        <v>130</v>
      </c>
      <c r="D9" s="24">
        <v>150</v>
      </c>
      <c r="E9" s="23"/>
      <c r="F9" s="31"/>
      <c r="G9" s="29"/>
      <c r="H9" s="29"/>
      <c r="I9" s="29"/>
      <c r="J9" s="30"/>
      <c r="K9" s="30"/>
      <c r="L9" s="30"/>
      <c r="M9" s="30"/>
      <c r="N9" s="30"/>
      <c r="O9" s="26"/>
      <c r="P9" s="20"/>
      <c r="Q9" s="20"/>
      <c r="R9" s="20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</row>
    <row r="10" spans="1:257" s="18" customFormat="1">
      <c r="A10" s="58"/>
      <c r="B10" s="24" t="s">
        <v>6</v>
      </c>
      <c r="C10" s="24">
        <v>4</v>
      </c>
      <c r="D10" s="24">
        <v>5</v>
      </c>
      <c r="E10" s="23"/>
      <c r="F10" s="31"/>
      <c r="G10" s="29"/>
      <c r="H10" s="29"/>
      <c r="I10" s="29"/>
      <c r="J10" s="30"/>
      <c r="K10" s="30"/>
      <c r="L10" s="30"/>
      <c r="M10" s="30"/>
      <c r="N10" s="30"/>
      <c r="O10" s="26"/>
      <c r="P10" s="20"/>
      <c r="Q10" s="20"/>
      <c r="R10" s="20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</row>
    <row r="11" spans="1:257" s="18" customFormat="1">
      <c r="A11" s="58"/>
      <c r="B11" s="24" t="s">
        <v>17</v>
      </c>
      <c r="C11" s="24">
        <v>20</v>
      </c>
      <c r="D11" s="24">
        <v>50</v>
      </c>
      <c r="E11" s="23"/>
      <c r="F11" s="31"/>
      <c r="G11" s="29"/>
      <c r="H11" s="29"/>
      <c r="I11" s="29"/>
      <c r="J11" s="30"/>
      <c r="K11" s="30"/>
      <c r="L11" s="30"/>
      <c r="M11" s="30"/>
      <c r="N11" s="30"/>
      <c r="O11" s="26"/>
      <c r="P11" s="20"/>
      <c r="Q11" s="20"/>
      <c r="R11" s="20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</row>
    <row r="12" spans="1:257" s="18" customFormat="1">
      <c r="A12" s="58"/>
      <c r="B12" s="24" t="s">
        <v>11</v>
      </c>
      <c r="C12" s="24">
        <v>4</v>
      </c>
      <c r="D12" s="24">
        <v>5</v>
      </c>
      <c r="E12" s="23"/>
      <c r="F12" s="31"/>
      <c r="G12" s="29"/>
      <c r="H12" s="29"/>
      <c r="I12" s="29"/>
      <c r="J12" s="30"/>
      <c r="K12" s="30"/>
      <c r="L12" s="30"/>
      <c r="M12" s="30"/>
      <c r="N12" s="30"/>
      <c r="O12" s="26"/>
      <c r="P12" s="20"/>
      <c r="Q12" s="20"/>
      <c r="R12" s="2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</row>
    <row r="13" spans="1:257" s="18" customFormat="1" ht="14.25" customHeight="1">
      <c r="A13" s="58"/>
      <c r="B13" s="23" t="s">
        <v>7</v>
      </c>
      <c r="C13" s="24"/>
      <c r="D13" s="24"/>
      <c r="E13" s="28" t="s">
        <v>8</v>
      </c>
      <c r="F13" s="28" t="s">
        <v>39</v>
      </c>
      <c r="G13" s="29">
        <v>1.6</v>
      </c>
      <c r="H13" s="29">
        <v>2.4</v>
      </c>
      <c r="I13" s="29">
        <v>4.5999999999999996</v>
      </c>
      <c r="J13" s="30">
        <v>4.5999999999999996</v>
      </c>
      <c r="K13" s="30">
        <v>9.9</v>
      </c>
      <c r="L13" s="30">
        <v>14.9</v>
      </c>
      <c r="M13" s="30">
        <v>87</v>
      </c>
      <c r="N13" s="30">
        <v>111</v>
      </c>
      <c r="O13" s="32" t="s">
        <v>82</v>
      </c>
      <c r="P13" s="20"/>
      <c r="Q13" s="20"/>
      <c r="R13" s="20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</row>
    <row r="14" spans="1:257" s="18" customFormat="1">
      <c r="A14" s="58"/>
      <c r="B14" s="24" t="s">
        <v>24</v>
      </c>
      <c r="C14" s="24">
        <v>20</v>
      </c>
      <c r="D14" s="24">
        <v>25</v>
      </c>
      <c r="E14" s="23"/>
      <c r="F14" s="31"/>
      <c r="G14" s="29"/>
      <c r="H14" s="29"/>
      <c r="I14" s="29"/>
      <c r="J14" s="30"/>
      <c r="K14" s="30"/>
      <c r="L14" s="30"/>
      <c r="M14" s="30"/>
      <c r="N14" s="30"/>
      <c r="O14" s="26"/>
      <c r="P14" s="20"/>
      <c r="Q14" s="20"/>
      <c r="R14" s="2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</row>
    <row r="15" spans="1:257" s="18" customFormat="1">
      <c r="A15" s="58"/>
      <c r="B15" s="24" t="s">
        <v>6</v>
      </c>
      <c r="C15" s="24">
        <v>5</v>
      </c>
      <c r="D15" s="24">
        <v>5</v>
      </c>
      <c r="E15" s="23"/>
      <c r="F15" s="31"/>
      <c r="G15" s="29"/>
      <c r="H15" s="29"/>
      <c r="I15" s="29"/>
      <c r="J15" s="30"/>
      <c r="K15" s="30"/>
      <c r="L15" s="30"/>
      <c r="M15" s="30"/>
      <c r="N15" s="30"/>
      <c r="O15" s="26"/>
      <c r="P15" s="20"/>
      <c r="Q15" s="20"/>
      <c r="R15" s="2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</row>
    <row r="16" spans="1:257" s="18" customFormat="1">
      <c r="A16" s="58"/>
      <c r="B16" s="23" t="s">
        <v>32</v>
      </c>
      <c r="C16" s="24"/>
      <c r="D16" s="24"/>
      <c r="E16" s="23">
        <v>180</v>
      </c>
      <c r="F16" s="28" t="s">
        <v>52</v>
      </c>
      <c r="G16" s="29">
        <v>0</v>
      </c>
      <c r="H16" s="29">
        <v>0</v>
      </c>
      <c r="I16" s="29">
        <v>0</v>
      </c>
      <c r="J16" s="30">
        <v>0</v>
      </c>
      <c r="K16" s="30">
        <v>12</v>
      </c>
      <c r="L16" s="30">
        <v>13.33</v>
      </c>
      <c r="M16" s="30">
        <v>48</v>
      </c>
      <c r="N16" s="30">
        <v>53.33</v>
      </c>
      <c r="O16" s="26" t="s">
        <v>54</v>
      </c>
      <c r="P16" s="20"/>
      <c r="Q16" s="20"/>
      <c r="R16" s="2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</row>
    <row r="17" spans="1:257" s="18" customFormat="1">
      <c r="A17" s="58"/>
      <c r="B17" s="24" t="s">
        <v>10</v>
      </c>
      <c r="C17" s="24">
        <v>0.45</v>
      </c>
      <c r="D17" s="24">
        <v>0.55000000000000004</v>
      </c>
      <c r="E17" s="23"/>
      <c r="F17" s="31"/>
      <c r="G17" s="29"/>
      <c r="H17" s="29"/>
      <c r="I17" s="29"/>
      <c r="J17" s="30"/>
      <c r="K17" s="30"/>
      <c r="L17" s="30"/>
      <c r="M17" s="30"/>
      <c r="N17" s="30"/>
      <c r="O17" s="26"/>
      <c r="P17" s="20"/>
      <c r="Q17" s="20"/>
      <c r="R17" s="20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spans="1:257" s="18" customFormat="1">
      <c r="A18" s="58"/>
      <c r="B18" s="24" t="s">
        <v>11</v>
      </c>
      <c r="C18" s="24">
        <v>6</v>
      </c>
      <c r="D18" s="24">
        <v>7</v>
      </c>
      <c r="E18" s="28"/>
      <c r="F18" s="28"/>
      <c r="G18" s="29"/>
      <c r="H18" s="29"/>
      <c r="I18" s="29"/>
      <c r="J18" s="30"/>
      <c r="K18" s="30"/>
      <c r="L18" s="30"/>
      <c r="M18" s="30"/>
      <c r="N18" s="30"/>
      <c r="O18" s="26"/>
      <c r="P18" s="20"/>
      <c r="Q18" s="20"/>
      <c r="R18" s="20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</row>
    <row r="19" spans="1:257" s="18" customFormat="1">
      <c r="A19" s="58"/>
      <c r="B19" s="24" t="s">
        <v>17</v>
      </c>
      <c r="C19" s="24">
        <v>180</v>
      </c>
      <c r="D19" s="24">
        <v>200</v>
      </c>
      <c r="E19" s="23"/>
      <c r="F19" s="31"/>
      <c r="G19" s="29"/>
      <c r="H19" s="29"/>
      <c r="I19" s="29"/>
      <c r="J19" s="30"/>
      <c r="K19" s="30"/>
      <c r="L19" s="30"/>
      <c r="M19" s="30"/>
      <c r="N19" s="30"/>
      <c r="O19" s="26"/>
      <c r="P19" s="20"/>
      <c r="Q19" s="20"/>
      <c r="R19" s="2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</row>
    <row r="20" spans="1:257" s="18" customFormat="1" ht="25.5">
      <c r="A20" s="23" t="s">
        <v>51</v>
      </c>
      <c r="B20" s="23" t="s">
        <v>25</v>
      </c>
      <c r="C20" s="24">
        <v>102</v>
      </c>
      <c r="D20" s="24">
        <v>105</v>
      </c>
      <c r="E20" s="28" t="s">
        <v>49</v>
      </c>
      <c r="F20" s="31">
        <v>105</v>
      </c>
      <c r="G20" s="29">
        <v>0.41</v>
      </c>
      <c r="H20" s="29">
        <v>0.42</v>
      </c>
      <c r="I20" s="29">
        <v>0.41</v>
      </c>
      <c r="J20" s="30">
        <v>0.42</v>
      </c>
      <c r="K20" s="30">
        <v>10</v>
      </c>
      <c r="L20" s="30">
        <v>10.3</v>
      </c>
      <c r="M20" s="30">
        <v>48</v>
      </c>
      <c r="N20" s="30">
        <v>49</v>
      </c>
      <c r="O20" s="26" t="s">
        <v>43</v>
      </c>
      <c r="P20" s="20"/>
      <c r="Q20" s="20"/>
      <c r="R20" s="2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</row>
    <row r="21" spans="1:257" s="18" customFormat="1" ht="25.5">
      <c r="A21" s="23" t="s">
        <v>69</v>
      </c>
      <c r="B21" s="23"/>
      <c r="C21" s="24"/>
      <c r="D21" s="24"/>
      <c r="E21" s="28"/>
      <c r="F21" s="31"/>
      <c r="G21" s="29">
        <f t="shared" ref="G21:N21" si="0">G6+G13+G16+G20</f>
        <v>7.2200000000000006</v>
      </c>
      <c r="H21" s="29">
        <f t="shared" si="0"/>
        <v>8.98</v>
      </c>
      <c r="I21" s="29">
        <f t="shared" si="0"/>
        <v>11.49</v>
      </c>
      <c r="J21" s="30">
        <f t="shared" si="0"/>
        <v>12.09</v>
      </c>
      <c r="K21" s="30">
        <f t="shared" si="0"/>
        <v>52.7</v>
      </c>
      <c r="L21" s="30">
        <f t="shared" si="0"/>
        <v>66.13</v>
      </c>
      <c r="M21" s="30">
        <f t="shared" si="0"/>
        <v>338</v>
      </c>
      <c r="N21" s="30">
        <f t="shared" si="0"/>
        <v>450.56</v>
      </c>
      <c r="O21" s="26"/>
      <c r="P21" s="20"/>
      <c r="Q21" s="20"/>
      <c r="R21" s="20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</row>
    <row r="22" spans="1:257" ht="14.25" customHeight="1">
      <c r="A22" s="59" t="s">
        <v>59</v>
      </c>
      <c r="B22" s="23" t="s">
        <v>101</v>
      </c>
      <c r="C22" s="24"/>
      <c r="D22" s="24"/>
      <c r="E22" s="23">
        <v>150</v>
      </c>
      <c r="F22" s="28" t="s">
        <v>52</v>
      </c>
      <c r="G22" s="29">
        <v>4.24</v>
      </c>
      <c r="H22" s="29">
        <v>6.99</v>
      </c>
      <c r="I22" s="29">
        <v>5.61</v>
      </c>
      <c r="J22" s="30">
        <v>7.82</v>
      </c>
      <c r="K22" s="30">
        <v>14.8</v>
      </c>
      <c r="L22" s="30">
        <v>18.3</v>
      </c>
      <c r="M22" s="30">
        <v>123</v>
      </c>
      <c r="N22" s="30">
        <v>167</v>
      </c>
      <c r="O22" s="33" t="s">
        <v>103</v>
      </c>
      <c r="P22" s="11"/>
      <c r="Q22" s="11"/>
      <c r="R22" s="11"/>
      <c r="IP22"/>
      <c r="IQ22"/>
      <c r="IR22"/>
      <c r="IS22"/>
      <c r="IT22"/>
      <c r="IU22"/>
      <c r="IV22"/>
      <c r="IW22"/>
    </row>
    <row r="23" spans="1:257">
      <c r="A23" s="59"/>
      <c r="B23" s="24" t="s">
        <v>83</v>
      </c>
      <c r="C23" s="24" t="s">
        <v>84</v>
      </c>
      <c r="D23" s="24" t="s">
        <v>84</v>
      </c>
      <c r="E23" s="23"/>
      <c r="F23" s="31"/>
      <c r="G23" s="29"/>
      <c r="H23" s="29"/>
      <c r="I23" s="29"/>
      <c r="J23" s="30"/>
      <c r="K23" s="30"/>
      <c r="L23" s="30"/>
      <c r="M23" s="30"/>
      <c r="N23" s="30"/>
      <c r="O23" s="33"/>
      <c r="P23" s="11"/>
      <c r="Q23" s="11"/>
      <c r="R23" s="11"/>
      <c r="IP23"/>
      <c r="IQ23"/>
      <c r="IR23"/>
      <c r="IS23"/>
      <c r="IT23"/>
      <c r="IU23"/>
      <c r="IV23"/>
      <c r="IW23"/>
    </row>
    <row r="24" spans="1:257">
      <c r="A24" s="59"/>
      <c r="B24" s="24" t="s">
        <v>85</v>
      </c>
      <c r="C24" s="24">
        <v>60</v>
      </c>
      <c r="D24" s="24">
        <v>70</v>
      </c>
      <c r="E24" s="23"/>
      <c r="F24" s="31"/>
      <c r="G24" s="29"/>
      <c r="H24" s="29"/>
      <c r="I24" s="29"/>
      <c r="J24" s="30"/>
      <c r="K24" s="30"/>
      <c r="L24" s="30"/>
      <c r="M24" s="30"/>
      <c r="N24" s="30"/>
      <c r="O24" s="33"/>
      <c r="P24" s="11"/>
      <c r="Q24" s="11"/>
      <c r="R24" s="11"/>
      <c r="IP24"/>
      <c r="IQ24"/>
      <c r="IR24"/>
      <c r="IS24"/>
      <c r="IT24"/>
      <c r="IU24"/>
      <c r="IV24"/>
      <c r="IW24"/>
    </row>
    <row r="25" spans="1:257">
      <c r="A25" s="59"/>
      <c r="B25" s="24" t="s">
        <v>86</v>
      </c>
      <c r="C25" s="24">
        <v>66</v>
      </c>
      <c r="D25" s="24">
        <v>76</v>
      </c>
      <c r="E25" s="23"/>
      <c r="F25" s="31"/>
      <c r="G25" s="29"/>
      <c r="H25" s="29"/>
      <c r="I25" s="29"/>
      <c r="J25" s="30"/>
      <c r="K25" s="30"/>
      <c r="L25" s="30"/>
      <c r="M25" s="30"/>
      <c r="N25" s="30"/>
      <c r="O25" s="33"/>
      <c r="P25" s="11"/>
      <c r="Q25" s="11"/>
      <c r="R25" s="11"/>
      <c r="IP25"/>
      <c r="IQ25"/>
      <c r="IR25"/>
      <c r="IS25"/>
      <c r="IT25"/>
      <c r="IU25"/>
      <c r="IV25"/>
      <c r="IW25"/>
    </row>
    <row r="26" spans="1:257">
      <c r="A26" s="59"/>
      <c r="B26" s="24" t="s">
        <v>87</v>
      </c>
      <c r="C26" s="24">
        <v>70</v>
      </c>
      <c r="D26" s="24">
        <v>80</v>
      </c>
      <c r="E26" s="23"/>
      <c r="F26" s="31"/>
      <c r="G26" s="29"/>
      <c r="H26" s="29"/>
      <c r="I26" s="29"/>
      <c r="J26" s="30"/>
      <c r="K26" s="30"/>
      <c r="L26" s="30"/>
      <c r="M26" s="30"/>
      <c r="N26" s="30"/>
      <c r="O26" s="33"/>
      <c r="P26" s="11"/>
      <c r="Q26" s="11"/>
      <c r="R26" s="11"/>
      <c r="IP26"/>
      <c r="IQ26"/>
      <c r="IR26"/>
      <c r="IS26"/>
      <c r="IT26"/>
      <c r="IU26"/>
      <c r="IV26"/>
      <c r="IW26"/>
    </row>
    <row r="27" spans="1:257">
      <c r="A27" s="59"/>
      <c r="B27" s="24" t="s">
        <v>88</v>
      </c>
      <c r="C27" s="24">
        <v>80</v>
      </c>
      <c r="D27" s="24">
        <v>90</v>
      </c>
      <c r="E27" s="23"/>
      <c r="F27" s="31"/>
      <c r="G27" s="29"/>
      <c r="H27" s="29"/>
      <c r="I27" s="29"/>
      <c r="J27" s="30"/>
      <c r="K27" s="30"/>
      <c r="L27" s="30"/>
      <c r="M27" s="30"/>
      <c r="N27" s="30"/>
      <c r="O27" s="33"/>
      <c r="P27" s="11"/>
      <c r="Q27" s="11"/>
      <c r="R27" s="11"/>
      <c r="IP27"/>
      <c r="IQ27"/>
      <c r="IR27"/>
      <c r="IS27"/>
      <c r="IT27"/>
      <c r="IU27"/>
      <c r="IV27"/>
      <c r="IW27"/>
    </row>
    <row r="28" spans="1:257">
      <c r="A28" s="59"/>
      <c r="B28" s="24" t="s">
        <v>74</v>
      </c>
      <c r="C28" s="24">
        <v>15</v>
      </c>
      <c r="D28" s="24">
        <v>16</v>
      </c>
      <c r="E28" s="23"/>
      <c r="F28" s="31"/>
      <c r="G28" s="29"/>
      <c r="H28" s="29"/>
      <c r="I28" s="29"/>
      <c r="J28" s="30"/>
      <c r="K28" s="30"/>
      <c r="L28" s="30"/>
      <c r="M28" s="30"/>
      <c r="N28" s="30"/>
      <c r="O28" s="33"/>
      <c r="P28" s="11"/>
      <c r="Q28" s="11"/>
      <c r="R28" s="11"/>
      <c r="IP28"/>
      <c r="IQ28"/>
      <c r="IR28"/>
      <c r="IS28"/>
      <c r="IT28"/>
      <c r="IU28"/>
      <c r="IV28"/>
      <c r="IW28"/>
    </row>
    <row r="29" spans="1:257">
      <c r="A29" s="59"/>
      <c r="B29" s="24" t="s">
        <v>14</v>
      </c>
      <c r="C29" s="24">
        <v>10</v>
      </c>
      <c r="D29" s="24">
        <v>20</v>
      </c>
      <c r="E29" s="23"/>
      <c r="F29" s="31"/>
      <c r="G29" s="29"/>
      <c r="H29" s="29"/>
      <c r="I29" s="29"/>
      <c r="J29" s="30"/>
      <c r="K29" s="30"/>
      <c r="L29" s="30"/>
      <c r="M29" s="30"/>
      <c r="N29" s="30"/>
      <c r="O29" s="33"/>
      <c r="P29" s="11"/>
      <c r="Q29" s="11"/>
      <c r="R29" s="11"/>
      <c r="IP29"/>
      <c r="IQ29"/>
      <c r="IR29"/>
      <c r="IS29"/>
      <c r="IT29"/>
      <c r="IU29"/>
      <c r="IV29"/>
      <c r="IW29"/>
    </row>
    <row r="30" spans="1:257">
      <c r="A30" s="59"/>
      <c r="B30" s="24" t="s">
        <v>61</v>
      </c>
      <c r="C30" s="35" t="s">
        <v>9</v>
      </c>
      <c r="D30" s="35" t="s">
        <v>75</v>
      </c>
      <c r="E30" s="36"/>
      <c r="F30" s="31"/>
      <c r="G30" s="29"/>
      <c r="H30" s="29"/>
      <c r="I30" s="29"/>
      <c r="J30" s="30"/>
      <c r="K30" s="30"/>
      <c r="L30" s="30"/>
      <c r="M30" s="30"/>
      <c r="N30" s="30"/>
      <c r="O30" s="33"/>
      <c r="P30" s="11"/>
      <c r="Q30" s="11"/>
      <c r="R30" s="11"/>
      <c r="IP30"/>
      <c r="IQ30"/>
      <c r="IR30"/>
      <c r="IS30"/>
      <c r="IT30"/>
      <c r="IU30"/>
      <c r="IV30"/>
      <c r="IW30"/>
    </row>
    <row r="31" spans="1:257">
      <c r="A31" s="59"/>
      <c r="B31" s="24" t="s">
        <v>12</v>
      </c>
      <c r="C31" s="35" t="s">
        <v>18</v>
      </c>
      <c r="D31" s="35" t="s">
        <v>19</v>
      </c>
      <c r="E31" s="36"/>
      <c r="F31" s="31"/>
      <c r="G31" s="29"/>
      <c r="H31" s="29"/>
      <c r="I31" s="29"/>
      <c r="J31" s="30"/>
      <c r="K31" s="30"/>
      <c r="L31" s="30"/>
      <c r="M31" s="30"/>
      <c r="N31" s="30"/>
      <c r="O31" s="33"/>
      <c r="P31" s="11"/>
      <c r="Q31" s="11"/>
      <c r="R31" s="11"/>
      <c r="IP31"/>
      <c r="IQ31"/>
      <c r="IR31"/>
      <c r="IS31"/>
      <c r="IT31"/>
      <c r="IU31"/>
      <c r="IV31"/>
      <c r="IW31"/>
    </row>
    <row r="32" spans="1:257">
      <c r="A32" s="59"/>
      <c r="B32" s="24" t="s">
        <v>13</v>
      </c>
      <c r="C32" s="35" t="s">
        <v>18</v>
      </c>
      <c r="D32" s="24">
        <v>15</v>
      </c>
      <c r="E32" s="36"/>
      <c r="F32" s="31"/>
      <c r="G32" s="29"/>
      <c r="H32" s="29"/>
      <c r="I32" s="29"/>
      <c r="J32" s="30"/>
      <c r="K32" s="30"/>
      <c r="L32" s="30"/>
      <c r="M32" s="30"/>
      <c r="N32" s="30"/>
      <c r="O32" s="33"/>
      <c r="P32" s="11"/>
      <c r="Q32" s="11"/>
      <c r="R32" s="11"/>
      <c r="IP32"/>
      <c r="IQ32"/>
      <c r="IR32"/>
      <c r="IS32"/>
      <c r="IT32"/>
      <c r="IU32"/>
      <c r="IV32"/>
      <c r="IW32"/>
    </row>
    <row r="33" spans="1:257">
      <c r="A33" s="59"/>
      <c r="B33" s="24" t="s">
        <v>96</v>
      </c>
      <c r="C33" s="35" t="s">
        <v>97</v>
      </c>
      <c r="D33" s="24">
        <v>10</v>
      </c>
      <c r="E33" s="36"/>
      <c r="F33" s="31"/>
      <c r="G33" s="29"/>
      <c r="H33" s="29"/>
      <c r="I33" s="29"/>
      <c r="J33" s="30"/>
      <c r="K33" s="30"/>
      <c r="L33" s="30"/>
      <c r="M33" s="30"/>
      <c r="N33" s="30"/>
      <c r="O33" s="33"/>
      <c r="P33" s="11"/>
      <c r="Q33" s="11"/>
      <c r="R33" s="11"/>
      <c r="IP33"/>
      <c r="IQ33"/>
      <c r="IR33"/>
      <c r="IS33"/>
      <c r="IT33"/>
      <c r="IU33"/>
      <c r="IV33"/>
      <c r="IW33"/>
    </row>
    <row r="34" spans="1:257">
      <c r="A34" s="59"/>
      <c r="B34" s="24" t="s">
        <v>95</v>
      </c>
      <c r="C34" s="24">
        <v>10</v>
      </c>
      <c r="D34" s="24">
        <v>20</v>
      </c>
      <c r="E34" s="23"/>
      <c r="F34" s="31"/>
      <c r="G34" s="29"/>
      <c r="H34" s="29"/>
      <c r="I34" s="29"/>
      <c r="J34" s="30"/>
      <c r="K34" s="30"/>
      <c r="L34" s="30"/>
      <c r="M34" s="30"/>
      <c r="N34" s="30"/>
      <c r="O34" s="33"/>
      <c r="P34" s="11"/>
      <c r="Q34" s="11"/>
      <c r="R34" s="11"/>
      <c r="IP34"/>
      <c r="IQ34"/>
      <c r="IR34"/>
      <c r="IS34"/>
      <c r="IT34"/>
      <c r="IU34"/>
      <c r="IV34"/>
      <c r="IW34"/>
    </row>
    <row r="35" spans="1:257">
      <c r="A35" s="59"/>
      <c r="B35" s="24" t="s">
        <v>100</v>
      </c>
      <c r="C35" s="24">
        <v>2</v>
      </c>
      <c r="D35" s="24">
        <v>3</v>
      </c>
      <c r="E35" s="23"/>
      <c r="F35" s="31"/>
      <c r="G35" s="29"/>
      <c r="H35" s="29"/>
      <c r="I35" s="29"/>
      <c r="J35" s="30"/>
      <c r="K35" s="30"/>
      <c r="L35" s="30"/>
      <c r="M35" s="30"/>
      <c r="N35" s="30"/>
      <c r="O35" s="33"/>
      <c r="P35" s="11"/>
      <c r="Q35" s="11"/>
      <c r="R35" s="11"/>
      <c r="IP35"/>
      <c r="IQ35"/>
      <c r="IR35"/>
      <c r="IS35"/>
      <c r="IT35"/>
      <c r="IU35"/>
      <c r="IV35"/>
      <c r="IW35"/>
    </row>
    <row r="36" spans="1:257">
      <c r="A36" s="59"/>
      <c r="B36" s="24" t="s">
        <v>16</v>
      </c>
      <c r="C36" s="24">
        <v>8</v>
      </c>
      <c r="D36" s="24">
        <v>12</v>
      </c>
      <c r="E36" s="23"/>
      <c r="F36" s="31"/>
      <c r="G36" s="29"/>
      <c r="H36" s="29"/>
      <c r="I36" s="29"/>
      <c r="J36" s="30"/>
      <c r="K36" s="30"/>
      <c r="L36" s="30"/>
      <c r="M36" s="30"/>
      <c r="N36" s="30"/>
      <c r="O36" s="33"/>
      <c r="P36" s="11"/>
      <c r="Q36" s="11"/>
      <c r="R36" s="11"/>
      <c r="IP36"/>
      <c r="IQ36"/>
      <c r="IR36"/>
      <c r="IS36"/>
      <c r="IT36"/>
      <c r="IU36"/>
      <c r="IV36"/>
      <c r="IW36"/>
    </row>
    <row r="37" spans="1:257">
      <c r="A37" s="59"/>
      <c r="B37" s="24" t="s">
        <v>6</v>
      </c>
      <c r="C37" s="24">
        <v>2</v>
      </c>
      <c r="D37" s="24">
        <v>2</v>
      </c>
      <c r="E37" s="23"/>
      <c r="F37" s="31"/>
      <c r="G37" s="29"/>
      <c r="H37" s="29"/>
      <c r="I37" s="29"/>
      <c r="J37" s="30"/>
      <c r="K37" s="30"/>
      <c r="L37" s="30"/>
      <c r="M37" s="30"/>
      <c r="N37" s="30"/>
      <c r="O37" s="33"/>
      <c r="P37" s="11"/>
      <c r="Q37" s="11"/>
      <c r="R37" s="11"/>
      <c r="IP37"/>
      <c r="IQ37"/>
      <c r="IR37"/>
      <c r="IS37"/>
      <c r="IT37"/>
      <c r="IU37"/>
      <c r="IV37"/>
      <c r="IW37"/>
    </row>
    <row r="38" spans="1:257">
      <c r="A38" s="59"/>
      <c r="B38" s="24" t="s">
        <v>15</v>
      </c>
      <c r="C38" s="24">
        <v>3</v>
      </c>
      <c r="D38" s="24">
        <v>3</v>
      </c>
      <c r="E38" s="23"/>
      <c r="F38" s="31"/>
      <c r="G38" s="29"/>
      <c r="H38" s="29"/>
      <c r="I38" s="29"/>
      <c r="J38" s="30"/>
      <c r="K38" s="30"/>
      <c r="L38" s="30"/>
      <c r="M38" s="30"/>
      <c r="N38" s="30"/>
      <c r="O38" s="33"/>
      <c r="P38" s="11"/>
      <c r="Q38" s="11"/>
      <c r="R38" s="11"/>
      <c r="IP38"/>
      <c r="IQ38"/>
      <c r="IR38"/>
      <c r="IS38"/>
      <c r="IT38"/>
      <c r="IU38"/>
      <c r="IV38"/>
      <c r="IW38"/>
    </row>
    <row r="39" spans="1:257">
      <c r="A39" s="59"/>
      <c r="B39" s="24" t="s">
        <v>56</v>
      </c>
      <c r="C39" s="24">
        <v>130</v>
      </c>
      <c r="D39" s="24">
        <v>150</v>
      </c>
      <c r="E39" s="23"/>
      <c r="F39" s="31"/>
      <c r="G39" s="29"/>
      <c r="H39" s="29"/>
      <c r="I39" s="29"/>
      <c r="J39" s="30"/>
      <c r="K39" s="30"/>
      <c r="L39" s="30"/>
      <c r="M39" s="30"/>
      <c r="N39" s="30"/>
      <c r="O39" s="33"/>
      <c r="P39" s="11"/>
      <c r="Q39" s="11"/>
      <c r="R39" s="11"/>
      <c r="IP39"/>
      <c r="IQ39"/>
      <c r="IR39"/>
      <c r="IS39"/>
      <c r="IT39"/>
      <c r="IU39"/>
      <c r="IV39"/>
      <c r="IW39"/>
    </row>
    <row r="40" spans="1:257" s="18" customFormat="1" ht="13.5" customHeight="1">
      <c r="A40" s="59"/>
      <c r="B40" s="23" t="s">
        <v>35</v>
      </c>
      <c r="C40" s="24"/>
      <c r="D40" s="24"/>
      <c r="E40" s="28" t="s">
        <v>81</v>
      </c>
      <c r="F40" s="31">
        <v>160</v>
      </c>
      <c r="G40" s="29">
        <v>13.53</v>
      </c>
      <c r="H40" s="29">
        <v>16.36</v>
      </c>
      <c r="I40" s="29">
        <v>14.34</v>
      </c>
      <c r="J40" s="30">
        <v>16.66</v>
      </c>
      <c r="K40" s="30">
        <v>20.3</v>
      </c>
      <c r="L40" s="30">
        <v>24.9</v>
      </c>
      <c r="M40" s="30">
        <v>200</v>
      </c>
      <c r="N40" s="30">
        <v>301</v>
      </c>
      <c r="O40" s="26" t="s">
        <v>45</v>
      </c>
      <c r="P40" s="20"/>
      <c r="Q40" s="20"/>
      <c r="R40" s="20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</row>
    <row r="41" spans="1:257" s="18" customFormat="1">
      <c r="A41" s="59"/>
      <c r="B41" s="25" t="s">
        <v>74</v>
      </c>
      <c r="C41" s="24">
        <v>65</v>
      </c>
      <c r="D41" s="24">
        <v>71</v>
      </c>
      <c r="E41" s="34"/>
      <c r="F41" s="31"/>
      <c r="G41" s="29"/>
      <c r="H41" s="29"/>
      <c r="I41" s="29"/>
      <c r="J41" s="30"/>
      <c r="K41" s="30"/>
      <c r="L41" s="30"/>
      <c r="M41" s="30"/>
      <c r="N41" s="30"/>
      <c r="O41" s="26"/>
      <c r="P41" s="20"/>
      <c r="Q41" s="20"/>
      <c r="R41" s="20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</row>
    <row r="42" spans="1:257" s="18" customFormat="1">
      <c r="A42" s="59"/>
      <c r="B42" s="24" t="s">
        <v>83</v>
      </c>
      <c r="C42" s="35" t="s">
        <v>84</v>
      </c>
      <c r="D42" s="35" t="s">
        <v>84</v>
      </c>
      <c r="E42" s="37"/>
      <c r="F42" s="31"/>
      <c r="G42" s="29"/>
      <c r="H42" s="29"/>
      <c r="I42" s="29"/>
      <c r="J42" s="30"/>
      <c r="K42" s="30"/>
      <c r="L42" s="30"/>
      <c r="M42" s="30"/>
      <c r="N42" s="30"/>
      <c r="O42" s="26"/>
      <c r="P42" s="20"/>
      <c r="Q42" s="20"/>
      <c r="R42" s="20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</row>
    <row r="43" spans="1:257" s="18" customFormat="1">
      <c r="A43" s="59" t="s">
        <v>59</v>
      </c>
      <c r="B43" s="24" t="s">
        <v>85</v>
      </c>
      <c r="C43" s="35" t="s">
        <v>48</v>
      </c>
      <c r="D43" s="35" t="s">
        <v>52</v>
      </c>
      <c r="E43" s="37"/>
      <c r="F43" s="31"/>
      <c r="G43" s="29"/>
      <c r="H43" s="29"/>
      <c r="I43" s="29"/>
      <c r="J43" s="30"/>
      <c r="K43" s="30"/>
      <c r="L43" s="30"/>
      <c r="M43" s="30"/>
      <c r="N43" s="30"/>
      <c r="O43" s="26"/>
      <c r="P43" s="20"/>
      <c r="Q43" s="20"/>
      <c r="R43" s="20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</row>
    <row r="44" spans="1:257" s="18" customFormat="1">
      <c r="A44" s="59"/>
      <c r="B44" s="24" t="s">
        <v>86</v>
      </c>
      <c r="C44" s="35" t="s">
        <v>89</v>
      </c>
      <c r="D44" s="35" t="s">
        <v>90</v>
      </c>
      <c r="E44" s="37"/>
      <c r="F44" s="31"/>
      <c r="G44" s="29"/>
      <c r="H44" s="29"/>
      <c r="I44" s="29"/>
      <c r="J44" s="30"/>
      <c r="K44" s="30"/>
      <c r="L44" s="30"/>
      <c r="M44" s="30"/>
      <c r="N44" s="30"/>
      <c r="O44" s="26"/>
      <c r="P44" s="20"/>
      <c r="Q44" s="20"/>
      <c r="R44" s="20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</row>
    <row r="45" spans="1:257" s="18" customFormat="1">
      <c r="A45" s="59"/>
      <c r="B45" s="24" t="s">
        <v>87</v>
      </c>
      <c r="C45" s="35" t="s">
        <v>91</v>
      </c>
      <c r="D45" s="35" t="s">
        <v>92</v>
      </c>
      <c r="E45" s="37"/>
      <c r="F45" s="31"/>
      <c r="G45" s="29"/>
      <c r="H45" s="29"/>
      <c r="I45" s="29"/>
      <c r="J45" s="30"/>
      <c r="K45" s="30"/>
      <c r="L45" s="30"/>
      <c r="M45" s="30"/>
      <c r="N45" s="30"/>
      <c r="O45" s="26"/>
      <c r="P45" s="20"/>
      <c r="Q45" s="20"/>
      <c r="R45" s="20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</row>
    <row r="46" spans="1:257" s="18" customFormat="1">
      <c r="A46" s="59"/>
      <c r="B46" s="24" t="s">
        <v>88</v>
      </c>
      <c r="C46" s="35" t="s">
        <v>93</v>
      </c>
      <c r="D46" s="35" t="s">
        <v>94</v>
      </c>
      <c r="E46" s="37"/>
      <c r="F46" s="31"/>
      <c r="G46" s="29"/>
      <c r="H46" s="29"/>
      <c r="I46" s="29"/>
      <c r="J46" s="30"/>
      <c r="K46" s="30"/>
      <c r="L46" s="30"/>
      <c r="M46" s="30"/>
      <c r="N46" s="30"/>
      <c r="O46" s="26"/>
      <c r="P46" s="20"/>
      <c r="Q46" s="20"/>
      <c r="R46" s="20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</row>
    <row r="47" spans="1:257" s="18" customFormat="1">
      <c r="A47" s="59"/>
      <c r="B47" s="24" t="s">
        <v>12</v>
      </c>
      <c r="C47" s="35" t="s">
        <v>18</v>
      </c>
      <c r="D47" s="35" t="s">
        <v>19</v>
      </c>
      <c r="E47" s="37"/>
      <c r="F47" s="31"/>
      <c r="G47" s="29"/>
      <c r="H47" s="29"/>
      <c r="I47" s="29"/>
      <c r="J47" s="30"/>
      <c r="K47" s="30"/>
      <c r="L47" s="30"/>
      <c r="M47" s="30"/>
      <c r="N47" s="30"/>
      <c r="O47" s="26"/>
      <c r="P47" s="20"/>
      <c r="Q47" s="20"/>
      <c r="R47" s="20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</row>
    <row r="48" spans="1:257" s="18" customFormat="1">
      <c r="A48" s="59"/>
      <c r="B48" s="24" t="s">
        <v>13</v>
      </c>
      <c r="C48" s="24">
        <v>12</v>
      </c>
      <c r="D48" s="24">
        <v>15</v>
      </c>
      <c r="E48" s="23"/>
      <c r="F48" s="31"/>
      <c r="G48" s="29"/>
      <c r="H48" s="29"/>
      <c r="I48" s="29"/>
      <c r="J48" s="30"/>
      <c r="K48" s="30"/>
      <c r="L48" s="30"/>
      <c r="M48" s="30"/>
      <c r="N48" s="30"/>
      <c r="O48" s="26"/>
      <c r="P48" s="20"/>
      <c r="Q48" s="20"/>
      <c r="R48" s="20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</row>
    <row r="49" spans="1:249" s="18" customFormat="1">
      <c r="A49" s="59"/>
      <c r="B49" s="24" t="s">
        <v>6</v>
      </c>
      <c r="C49" s="24">
        <v>3</v>
      </c>
      <c r="D49" s="24">
        <v>4</v>
      </c>
      <c r="E49" s="37"/>
      <c r="F49" s="31"/>
      <c r="G49" s="29"/>
      <c r="H49" s="29"/>
      <c r="I49" s="29"/>
      <c r="J49" s="30"/>
      <c r="K49" s="30"/>
      <c r="L49" s="30"/>
      <c r="M49" s="30"/>
      <c r="N49" s="30"/>
      <c r="O49" s="26"/>
      <c r="P49" s="20"/>
      <c r="Q49" s="20"/>
      <c r="R49" s="20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</row>
    <row r="50" spans="1:249" s="18" customFormat="1">
      <c r="A50" s="59"/>
      <c r="B50" s="24" t="s">
        <v>15</v>
      </c>
      <c r="C50" s="24">
        <v>3</v>
      </c>
      <c r="D50" s="24">
        <v>3</v>
      </c>
      <c r="E50" s="23"/>
      <c r="F50" s="31"/>
      <c r="G50" s="29"/>
      <c r="H50" s="29"/>
      <c r="I50" s="29"/>
      <c r="J50" s="30"/>
      <c r="K50" s="30"/>
      <c r="L50" s="30"/>
      <c r="M50" s="30"/>
      <c r="N50" s="30"/>
      <c r="O50" s="26"/>
      <c r="P50" s="20"/>
      <c r="Q50" s="20"/>
      <c r="R50" s="20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</row>
    <row r="51" spans="1:249" s="18" customFormat="1" ht="14.25" customHeight="1">
      <c r="A51" s="59"/>
      <c r="B51" s="23" t="s">
        <v>98</v>
      </c>
      <c r="C51" s="24"/>
      <c r="D51" s="24"/>
      <c r="E51" s="28" t="s">
        <v>55</v>
      </c>
      <c r="F51" s="31">
        <v>60</v>
      </c>
      <c r="G51" s="29">
        <v>0.24</v>
      </c>
      <c r="H51" s="29">
        <v>0.32</v>
      </c>
      <c r="I51" s="29">
        <v>0.03</v>
      </c>
      <c r="J51" s="30">
        <v>0.04</v>
      </c>
      <c r="K51" s="30">
        <v>0.5</v>
      </c>
      <c r="L51" s="30">
        <v>0.7</v>
      </c>
      <c r="M51" s="30">
        <v>4</v>
      </c>
      <c r="N51" s="30">
        <v>5</v>
      </c>
      <c r="O51" s="26" t="s">
        <v>104</v>
      </c>
      <c r="P51" s="20"/>
      <c r="Q51" s="20"/>
      <c r="R51" s="20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</row>
    <row r="52" spans="1:249" s="18" customFormat="1" ht="14.25" customHeight="1">
      <c r="A52" s="59"/>
      <c r="B52" s="24" t="s">
        <v>99</v>
      </c>
      <c r="C52" s="24">
        <v>45</v>
      </c>
      <c r="D52" s="24">
        <v>65</v>
      </c>
      <c r="E52" s="23"/>
      <c r="F52" s="31"/>
      <c r="G52" s="29"/>
      <c r="H52" s="29"/>
      <c r="I52" s="29"/>
      <c r="J52" s="30"/>
      <c r="K52" s="30"/>
      <c r="L52" s="30"/>
      <c r="M52" s="30"/>
      <c r="N52" s="30"/>
      <c r="O52" s="26"/>
      <c r="P52" s="20"/>
      <c r="Q52" s="20"/>
      <c r="R52" s="20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</row>
    <row r="53" spans="1:249" s="18" customFormat="1" ht="15.75" customHeight="1">
      <c r="A53" s="59"/>
      <c r="B53" s="23" t="s">
        <v>31</v>
      </c>
      <c r="C53" s="24"/>
      <c r="D53" s="24"/>
      <c r="E53" s="28" t="s">
        <v>38</v>
      </c>
      <c r="F53" s="31">
        <v>180</v>
      </c>
      <c r="G53" s="29">
        <v>0.16</v>
      </c>
      <c r="H53" s="29">
        <v>0.18</v>
      </c>
      <c r="I53" s="29">
        <v>0.16</v>
      </c>
      <c r="J53" s="30">
        <v>0.18</v>
      </c>
      <c r="K53" s="30">
        <v>11.9</v>
      </c>
      <c r="L53" s="30">
        <v>14.4</v>
      </c>
      <c r="M53" s="30">
        <v>51</v>
      </c>
      <c r="N53" s="30">
        <v>61</v>
      </c>
      <c r="O53" s="26" t="s">
        <v>44</v>
      </c>
      <c r="P53" s="20"/>
      <c r="Q53" s="20"/>
      <c r="R53" s="20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</row>
    <row r="54" spans="1:249" s="18" customFormat="1">
      <c r="A54" s="59"/>
      <c r="B54" s="24" t="s">
        <v>47</v>
      </c>
      <c r="C54" s="24">
        <v>35</v>
      </c>
      <c r="D54" s="24">
        <v>45</v>
      </c>
      <c r="E54" s="37"/>
      <c r="F54" s="31"/>
      <c r="G54" s="29"/>
      <c r="H54" s="29"/>
      <c r="I54" s="29"/>
      <c r="J54" s="30"/>
      <c r="K54" s="30"/>
      <c r="L54" s="30"/>
      <c r="M54" s="30"/>
      <c r="N54" s="30"/>
      <c r="O54" s="26"/>
      <c r="P54" s="20"/>
      <c r="Q54" s="20"/>
      <c r="R54" s="20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</row>
    <row r="55" spans="1:249" s="18" customFormat="1">
      <c r="A55" s="59"/>
      <c r="B55" s="24" t="s">
        <v>11</v>
      </c>
      <c r="C55" s="24">
        <v>5</v>
      </c>
      <c r="D55" s="24">
        <v>6</v>
      </c>
      <c r="E55" s="34"/>
      <c r="F55" s="31"/>
      <c r="G55" s="29"/>
      <c r="H55" s="29"/>
      <c r="I55" s="29"/>
      <c r="J55" s="30"/>
      <c r="K55" s="30"/>
      <c r="L55" s="30"/>
      <c r="M55" s="30"/>
      <c r="N55" s="30"/>
      <c r="O55" s="26"/>
      <c r="P55" s="20"/>
      <c r="Q55" s="20"/>
      <c r="R55" s="20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</row>
    <row r="56" spans="1:249" s="18" customFormat="1">
      <c r="A56" s="59"/>
      <c r="B56" s="24" t="s">
        <v>17</v>
      </c>
      <c r="C56" s="24">
        <v>150</v>
      </c>
      <c r="D56" s="24">
        <v>180</v>
      </c>
      <c r="E56" s="34"/>
      <c r="F56" s="31"/>
      <c r="G56" s="29"/>
      <c r="H56" s="29"/>
      <c r="I56" s="29"/>
      <c r="J56" s="30"/>
      <c r="K56" s="30"/>
      <c r="L56" s="30"/>
      <c r="M56" s="30"/>
      <c r="N56" s="30"/>
      <c r="O56" s="26"/>
      <c r="P56" s="20"/>
      <c r="Q56" s="20"/>
      <c r="R56" s="20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</row>
    <row r="57" spans="1:249" s="18" customFormat="1">
      <c r="A57" s="59"/>
      <c r="B57" s="23" t="s">
        <v>20</v>
      </c>
      <c r="C57" s="24">
        <v>20</v>
      </c>
      <c r="D57" s="24">
        <v>27</v>
      </c>
      <c r="E57" s="28" t="s">
        <v>9</v>
      </c>
      <c r="F57" s="31">
        <v>27</v>
      </c>
      <c r="G57" s="29">
        <v>1.52</v>
      </c>
      <c r="H57" s="29">
        <v>2.0499999999999998</v>
      </c>
      <c r="I57" s="29">
        <v>0.16</v>
      </c>
      <c r="J57" s="30">
        <v>0.22</v>
      </c>
      <c r="K57" s="30">
        <v>9.8000000000000007</v>
      </c>
      <c r="L57" s="30">
        <v>13.3</v>
      </c>
      <c r="M57" s="30">
        <v>47</v>
      </c>
      <c r="N57" s="30">
        <v>63</v>
      </c>
      <c r="O57" s="26" t="s">
        <v>41</v>
      </c>
      <c r="P57" s="20"/>
      <c r="Q57" s="20"/>
      <c r="R57" s="20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</row>
    <row r="58" spans="1:249" s="18" customFormat="1">
      <c r="A58" s="59"/>
      <c r="B58" s="23" t="s">
        <v>21</v>
      </c>
      <c r="C58" s="24">
        <v>28</v>
      </c>
      <c r="D58" s="24">
        <v>35</v>
      </c>
      <c r="E58" s="28" t="s">
        <v>50</v>
      </c>
      <c r="F58" s="31">
        <v>35</v>
      </c>
      <c r="G58" s="29">
        <v>1.57</v>
      </c>
      <c r="H58" s="29">
        <v>1.96</v>
      </c>
      <c r="I58" s="29">
        <v>0.31</v>
      </c>
      <c r="J58" s="30">
        <v>0.39</v>
      </c>
      <c r="K58" s="30">
        <v>13.8</v>
      </c>
      <c r="L58" s="30">
        <v>17.3</v>
      </c>
      <c r="M58" s="30">
        <v>65</v>
      </c>
      <c r="N58" s="30">
        <v>81</v>
      </c>
      <c r="O58" s="26" t="s">
        <v>42</v>
      </c>
      <c r="P58" s="20"/>
      <c r="Q58" s="20"/>
      <c r="R58" s="20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</row>
    <row r="59" spans="1:249" s="18" customFormat="1" ht="25.5">
      <c r="A59" s="21" t="s">
        <v>70</v>
      </c>
      <c r="B59" s="23"/>
      <c r="C59" s="24"/>
      <c r="D59" s="24"/>
      <c r="E59" s="28"/>
      <c r="F59" s="31"/>
      <c r="G59" s="29">
        <f t="shared" ref="G59:N59" si="1">G22+G40+G51+G53+G57+G58</f>
        <v>21.259999999999998</v>
      </c>
      <c r="H59" s="29">
        <f t="shared" si="1"/>
        <v>27.860000000000003</v>
      </c>
      <c r="I59" s="29">
        <f t="shared" si="1"/>
        <v>20.61</v>
      </c>
      <c r="J59" s="30">
        <f t="shared" si="1"/>
        <v>25.31</v>
      </c>
      <c r="K59" s="30">
        <f t="shared" si="1"/>
        <v>71.099999999999994</v>
      </c>
      <c r="L59" s="30">
        <f t="shared" si="1"/>
        <v>88.9</v>
      </c>
      <c r="M59" s="30">
        <f t="shared" si="1"/>
        <v>490</v>
      </c>
      <c r="N59" s="30">
        <f t="shared" si="1"/>
        <v>678</v>
      </c>
      <c r="O59" s="26"/>
      <c r="P59" s="20"/>
      <c r="Q59" s="20"/>
      <c r="R59" s="20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</row>
    <row r="60" spans="1:249" s="18" customFormat="1" ht="25.5">
      <c r="A60" s="59" t="s">
        <v>57</v>
      </c>
      <c r="B60" s="23" t="s">
        <v>105</v>
      </c>
      <c r="C60" s="24"/>
      <c r="D60" s="24"/>
      <c r="E60" s="23" t="s">
        <v>76</v>
      </c>
      <c r="F60" s="28" t="s">
        <v>77</v>
      </c>
      <c r="G60" s="29">
        <v>13.69</v>
      </c>
      <c r="H60" s="29">
        <v>17.84</v>
      </c>
      <c r="I60" s="29">
        <v>11.45</v>
      </c>
      <c r="J60" s="30">
        <v>14.31</v>
      </c>
      <c r="K60" s="30">
        <v>17.2</v>
      </c>
      <c r="L60" s="30">
        <v>24.8</v>
      </c>
      <c r="M60" s="30">
        <v>207</v>
      </c>
      <c r="N60" s="30">
        <v>258</v>
      </c>
      <c r="O60" s="26" t="s">
        <v>58</v>
      </c>
      <c r="P60" s="20"/>
      <c r="Q60" s="20"/>
      <c r="R60" s="20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</row>
    <row r="61" spans="1:249" s="18" customFormat="1">
      <c r="A61" s="59"/>
      <c r="B61" s="24" t="s">
        <v>26</v>
      </c>
      <c r="C61" s="24">
        <v>75</v>
      </c>
      <c r="D61" s="24">
        <v>95</v>
      </c>
      <c r="E61" s="37"/>
      <c r="F61" s="31"/>
      <c r="G61" s="29"/>
      <c r="H61" s="29"/>
      <c r="I61" s="29"/>
      <c r="J61" s="30"/>
      <c r="K61" s="30"/>
      <c r="L61" s="30"/>
      <c r="M61" s="30"/>
      <c r="N61" s="30"/>
      <c r="O61" s="26"/>
      <c r="P61" s="20"/>
      <c r="Q61" s="20"/>
      <c r="R61" s="20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</row>
    <row r="62" spans="1:249" s="18" customFormat="1">
      <c r="A62" s="59"/>
      <c r="B62" s="24" t="s">
        <v>34</v>
      </c>
      <c r="C62" s="35" t="s">
        <v>78</v>
      </c>
      <c r="D62" s="35" t="s">
        <v>102</v>
      </c>
      <c r="E62" s="23"/>
      <c r="F62" s="31"/>
      <c r="G62" s="29"/>
      <c r="H62" s="29"/>
      <c r="I62" s="29"/>
      <c r="J62" s="30"/>
      <c r="K62" s="30"/>
      <c r="L62" s="30"/>
      <c r="M62" s="30"/>
      <c r="N62" s="30"/>
      <c r="O62" s="26"/>
      <c r="P62" s="20"/>
      <c r="Q62" s="20"/>
      <c r="R62" s="20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</row>
    <row r="63" spans="1:249" s="18" customFormat="1">
      <c r="A63" s="59"/>
      <c r="B63" s="24" t="s">
        <v>23</v>
      </c>
      <c r="C63" s="35" t="s">
        <v>37</v>
      </c>
      <c r="D63" s="35" t="s">
        <v>37</v>
      </c>
      <c r="E63" s="37"/>
      <c r="F63" s="31"/>
      <c r="G63" s="29"/>
      <c r="H63" s="29"/>
      <c r="I63" s="29"/>
      <c r="J63" s="30"/>
      <c r="K63" s="30"/>
      <c r="L63" s="30"/>
      <c r="M63" s="30"/>
      <c r="N63" s="30"/>
      <c r="O63" s="26"/>
      <c r="P63" s="20"/>
      <c r="Q63" s="20"/>
      <c r="R63" s="20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</row>
    <row r="64" spans="1:249" s="18" customFormat="1">
      <c r="A64" s="59"/>
      <c r="B64" s="24" t="s">
        <v>11</v>
      </c>
      <c r="C64" s="35" t="s">
        <v>27</v>
      </c>
      <c r="D64" s="35" t="s">
        <v>78</v>
      </c>
      <c r="E64" s="37"/>
      <c r="F64" s="31"/>
      <c r="G64" s="29"/>
      <c r="H64" s="29"/>
      <c r="I64" s="29"/>
      <c r="J64" s="30"/>
      <c r="K64" s="30"/>
      <c r="L64" s="30"/>
      <c r="M64" s="30"/>
      <c r="N64" s="30"/>
      <c r="O64" s="26"/>
      <c r="P64" s="20"/>
      <c r="Q64" s="20"/>
      <c r="R64" s="20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</row>
    <row r="65" spans="1:257" s="18" customFormat="1">
      <c r="A65" s="59"/>
      <c r="B65" s="24" t="s">
        <v>22</v>
      </c>
      <c r="C65" s="24">
        <v>10</v>
      </c>
      <c r="D65" s="35" t="s">
        <v>9</v>
      </c>
      <c r="E65" s="37"/>
      <c r="F65" s="31"/>
      <c r="G65" s="29"/>
      <c r="H65" s="29"/>
      <c r="I65" s="29"/>
      <c r="J65" s="30"/>
      <c r="K65" s="30"/>
      <c r="L65" s="30"/>
      <c r="M65" s="30"/>
      <c r="N65" s="30"/>
      <c r="O65" s="26"/>
      <c r="P65" s="20"/>
      <c r="Q65" s="20"/>
      <c r="R65" s="20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</row>
    <row r="66" spans="1:257" s="18" customFormat="1">
      <c r="A66" s="59"/>
      <c r="B66" s="24" t="s">
        <v>6</v>
      </c>
      <c r="C66" s="24">
        <v>1</v>
      </c>
      <c r="D66" s="35" t="s">
        <v>30</v>
      </c>
      <c r="E66" s="37"/>
      <c r="F66" s="31"/>
      <c r="G66" s="29"/>
      <c r="H66" s="29"/>
      <c r="I66" s="29"/>
      <c r="J66" s="30"/>
      <c r="K66" s="30"/>
      <c r="L66" s="30"/>
      <c r="M66" s="30"/>
      <c r="N66" s="30"/>
      <c r="O66" s="26"/>
      <c r="P66" s="20"/>
      <c r="Q66" s="20"/>
      <c r="R66" s="20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</row>
    <row r="67" spans="1:257" s="18" customFormat="1">
      <c r="A67" s="59"/>
      <c r="B67" s="24" t="s">
        <v>106</v>
      </c>
      <c r="C67" s="24">
        <v>10</v>
      </c>
      <c r="D67" s="35" t="s">
        <v>9</v>
      </c>
      <c r="E67" s="37"/>
      <c r="F67" s="31"/>
      <c r="G67" s="29"/>
      <c r="H67" s="29"/>
      <c r="I67" s="29"/>
      <c r="J67" s="30"/>
      <c r="K67" s="30"/>
      <c r="L67" s="30"/>
      <c r="M67" s="30"/>
      <c r="N67" s="30"/>
      <c r="O67" s="26"/>
      <c r="P67" s="20"/>
      <c r="Q67" s="20"/>
      <c r="R67" s="20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</row>
    <row r="68" spans="1:257" s="18" customFormat="1">
      <c r="A68" s="59"/>
      <c r="B68" s="23" t="s">
        <v>29</v>
      </c>
      <c r="C68" s="24"/>
      <c r="D68" s="24"/>
      <c r="E68" s="23">
        <v>180</v>
      </c>
      <c r="F68" s="31">
        <v>200</v>
      </c>
      <c r="G68" s="29">
        <v>3.36</v>
      </c>
      <c r="H68" s="29">
        <v>3.41</v>
      </c>
      <c r="I68" s="29">
        <v>2.84</v>
      </c>
      <c r="J68" s="30">
        <v>3.01</v>
      </c>
      <c r="K68" s="30">
        <v>14.88</v>
      </c>
      <c r="L68" s="30">
        <v>16</v>
      </c>
      <c r="M68" s="30">
        <v>99.6</v>
      </c>
      <c r="N68" s="30">
        <v>101.11</v>
      </c>
      <c r="O68" s="26" t="s">
        <v>40</v>
      </c>
      <c r="P68" s="20"/>
      <c r="Q68" s="20"/>
      <c r="R68" s="20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</row>
    <row r="69" spans="1:257" s="18" customFormat="1">
      <c r="A69" s="59"/>
      <c r="B69" s="24" t="s">
        <v>28</v>
      </c>
      <c r="C69" s="24">
        <v>1.2</v>
      </c>
      <c r="D69" s="24">
        <v>1.5</v>
      </c>
      <c r="E69" s="37"/>
      <c r="F69" s="31"/>
      <c r="G69" s="29"/>
      <c r="H69" s="29"/>
      <c r="I69" s="29"/>
      <c r="J69" s="30"/>
      <c r="K69" s="30"/>
      <c r="L69" s="30"/>
      <c r="M69" s="30"/>
      <c r="N69" s="30"/>
      <c r="O69" s="26"/>
      <c r="P69" s="20"/>
      <c r="Q69" s="20"/>
      <c r="R69" s="20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</row>
    <row r="70" spans="1:257" s="18" customFormat="1">
      <c r="A70" s="59"/>
      <c r="B70" s="24" t="s">
        <v>11</v>
      </c>
      <c r="C70" s="24">
        <v>5</v>
      </c>
      <c r="D70" s="24">
        <v>6</v>
      </c>
      <c r="E70" s="23"/>
      <c r="F70" s="31"/>
      <c r="G70" s="29"/>
      <c r="H70" s="29"/>
      <c r="I70" s="29"/>
      <c r="J70" s="30"/>
      <c r="K70" s="30"/>
      <c r="L70" s="30"/>
      <c r="M70" s="30"/>
      <c r="N70" s="30"/>
      <c r="O70" s="26"/>
      <c r="P70" s="20"/>
      <c r="Q70" s="20"/>
      <c r="R70" s="20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</row>
    <row r="71" spans="1:257" s="18" customFormat="1">
      <c r="A71" s="59"/>
      <c r="B71" s="24" t="s">
        <v>22</v>
      </c>
      <c r="C71" s="24">
        <v>130</v>
      </c>
      <c r="D71" s="24">
        <v>150</v>
      </c>
      <c r="E71" s="23"/>
      <c r="F71" s="31"/>
      <c r="G71" s="29"/>
      <c r="H71" s="29"/>
      <c r="I71" s="29"/>
      <c r="J71" s="30"/>
      <c r="K71" s="30"/>
      <c r="L71" s="30"/>
      <c r="M71" s="30"/>
      <c r="N71" s="30"/>
      <c r="O71" s="26"/>
      <c r="P71" s="20"/>
      <c r="Q71" s="20"/>
      <c r="R71" s="20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</row>
    <row r="72" spans="1:257" s="18" customFormat="1">
      <c r="A72" s="59"/>
      <c r="B72" s="24" t="s">
        <v>17</v>
      </c>
      <c r="C72" s="24">
        <v>50</v>
      </c>
      <c r="D72" s="24">
        <v>50</v>
      </c>
      <c r="E72" s="23"/>
      <c r="F72" s="31"/>
      <c r="G72" s="29"/>
      <c r="H72" s="29"/>
      <c r="I72" s="29"/>
      <c r="J72" s="30"/>
      <c r="K72" s="30"/>
      <c r="L72" s="30"/>
      <c r="M72" s="30"/>
      <c r="N72" s="30"/>
      <c r="O72" s="26"/>
      <c r="P72" s="20"/>
      <c r="Q72" s="20"/>
      <c r="R72" s="20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</row>
    <row r="73" spans="1:257" s="18" customFormat="1" ht="25.5">
      <c r="A73" s="22" t="s">
        <v>71</v>
      </c>
      <c r="B73" s="24"/>
      <c r="C73" s="24"/>
      <c r="D73" s="24"/>
      <c r="E73" s="23"/>
      <c r="F73" s="31"/>
      <c r="G73" s="29">
        <f t="shared" ref="G73:N73" si="2">G60+G68</f>
        <v>17.05</v>
      </c>
      <c r="H73" s="29">
        <f t="shared" si="2"/>
        <v>21.25</v>
      </c>
      <c r="I73" s="29">
        <f t="shared" si="2"/>
        <v>14.29</v>
      </c>
      <c r="J73" s="30">
        <f t="shared" si="2"/>
        <v>17.32</v>
      </c>
      <c r="K73" s="30">
        <f t="shared" si="2"/>
        <v>32.08</v>
      </c>
      <c r="L73" s="30">
        <f t="shared" si="2"/>
        <v>40.799999999999997</v>
      </c>
      <c r="M73" s="30">
        <f t="shared" si="2"/>
        <v>306.60000000000002</v>
      </c>
      <c r="N73" s="30">
        <f t="shared" si="2"/>
        <v>359.11</v>
      </c>
      <c r="O73" s="26"/>
      <c r="P73" s="20"/>
      <c r="Q73" s="20"/>
      <c r="R73" s="20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</row>
    <row r="74" spans="1:257" s="18" customFormat="1">
      <c r="A74" s="26"/>
      <c r="B74" s="27" t="s">
        <v>33</v>
      </c>
      <c r="C74" s="27">
        <v>2.25</v>
      </c>
      <c r="D74" s="27">
        <v>3.75</v>
      </c>
      <c r="E74" s="28" t="s">
        <v>79</v>
      </c>
      <c r="F74" s="28" t="s">
        <v>80</v>
      </c>
      <c r="G74" s="29"/>
      <c r="H74" s="29"/>
      <c r="I74" s="29"/>
      <c r="J74" s="30"/>
      <c r="K74" s="30"/>
      <c r="L74" s="30"/>
      <c r="M74" s="30"/>
      <c r="N74" s="30"/>
      <c r="O74" s="26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</row>
    <row r="75" spans="1:257" s="18" customFormat="1" ht="25.5">
      <c r="A75" s="23" t="s">
        <v>72</v>
      </c>
      <c r="B75" s="27"/>
      <c r="C75" s="24"/>
      <c r="D75" s="24"/>
      <c r="E75" s="27"/>
      <c r="F75" s="38"/>
      <c r="G75" s="29">
        <f t="shared" ref="G75:N75" si="3">G21+G59+G73</f>
        <v>45.53</v>
      </c>
      <c r="H75" s="29">
        <f t="shared" si="3"/>
        <v>58.09</v>
      </c>
      <c r="I75" s="29">
        <f t="shared" si="3"/>
        <v>46.39</v>
      </c>
      <c r="J75" s="29">
        <f t="shared" si="3"/>
        <v>54.72</v>
      </c>
      <c r="K75" s="29">
        <f t="shared" si="3"/>
        <v>155.88</v>
      </c>
      <c r="L75" s="29">
        <f t="shared" si="3"/>
        <v>195.82999999999998</v>
      </c>
      <c r="M75" s="29">
        <f t="shared" si="3"/>
        <v>1134.5999999999999</v>
      </c>
      <c r="N75" s="29">
        <f t="shared" si="3"/>
        <v>1487.67</v>
      </c>
      <c r="O75" s="26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</row>
    <row r="76" spans="1:25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1"/>
    </row>
    <row r="77" spans="1:257">
      <c r="B77" s="8"/>
      <c r="C77" s="12"/>
      <c r="D77" s="12"/>
      <c r="E77" s="8"/>
      <c r="F77" s="8"/>
      <c r="G77" s="8"/>
      <c r="H77" s="8"/>
      <c r="I77" s="8"/>
      <c r="J77" s="8"/>
      <c r="K77" s="8"/>
      <c r="L77" s="8"/>
      <c r="M77" s="8"/>
      <c r="N77" s="8"/>
      <c r="O77" s="11"/>
    </row>
    <row r="78" spans="1:257">
      <c r="C78" s="9"/>
      <c r="D78" s="7"/>
      <c r="E78" s="7"/>
      <c r="F78" s="8"/>
      <c r="G78" s="8"/>
      <c r="H78" s="8"/>
      <c r="I78" s="8"/>
      <c r="J78" s="8"/>
      <c r="K78" s="8"/>
      <c r="L78" s="8"/>
      <c r="M78" s="8"/>
      <c r="N78" s="8"/>
      <c r="O78" s="11"/>
    </row>
    <row r="79" spans="1:257">
      <c r="B79" s="15"/>
      <c r="C79" s="6"/>
      <c r="D79" s="7"/>
      <c r="E79" s="7"/>
      <c r="F79" s="8"/>
      <c r="G79" s="8"/>
      <c r="H79" s="8"/>
      <c r="I79" s="8"/>
      <c r="J79" s="8"/>
      <c r="K79" s="8"/>
      <c r="L79" s="8"/>
      <c r="M79" s="8"/>
      <c r="N79" s="8"/>
      <c r="O79" s="11"/>
    </row>
    <row r="80" spans="1:257">
      <c r="B80" s="15"/>
      <c r="C80" s="6"/>
      <c r="D80" s="7"/>
      <c r="E80" s="7"/>
      <c r="F80" s="8"/>
      <c r="G80" s="8"/>
      <c r="H80" s="8"/>
      <c r="I80" s="8"/>
      <c r="J80" s="8"/>
      <c r="K80" s="8"/>
      <c r="L80" s="8"/>
      <c r="M80" s="8"/>
      <c r="N80" s="8"/>
      <c r="O80" s="11"/>
    </row>
    <row r="81" spans="2:15">
      <c r="B81" s="8"/>
      <c r="C81" s="6"/>
      <c r="D81" s="7"/>
      <c r="E81" s="7"/>
      <c r="F81" s="8"/>
      <c r="G81" s="8"/>
      <c r="H81" s="8"/>
      <c r="I81" s="8"/>
      <c r="J81" s="8"/>
      <c r="K81" s="8"/>
      <c r="L81" s="8"/>
      <c r="M81" s="8"/>
      <c r="N81" s="8"/>
      <c r="O81" s="11"/>
    </row>
    <row r="82" spans="2:15">
      <c r="B82" s="8"/>
      <c r="C82" s="12"/>
      <c r="D82" s="14"/>
      <c r="E82" s="7"/>
      <c r="F82" s="8"/>
      <c r="G82" s="8"/>
      <c r="H82" s="8"/>
      <c r="I82" s="8"/>
      <c r="J82" s="8"/>
      <c r="K82" s="8"/>
      <c r="L82" s="8"/>
      <c r="M82" s="8"/>
      <c r="N82" s="8"/>
      <c r="O82" s="11"/>
    </row>
    <row r="83" spans="2:15">
      <c r="B83" s="8"/>
      <c r="C83" s="6"/>
      <c r="D83" s="7"/>
      <c r="E83" s="7"/>
      <c r="F83" s="8"/>
      <c r="G83" s="8"/>
      <c r="H83" s="8"/>
      <c r="I83" s="8"/>
      <c r="J83" s="8"/>
      <c r="K83" s="8"/>
      <c r="L83" s="8"/>
      <c r="M83" s="8"/>
      <c r="N83" s="8"/>
      <c r="O83" s="11"/>
    </row>
    <row r="84" spans="2:15">
      <c r="B84" s="8"/>
      <c r="C84" s="6"/>
      <c r="D84" s="7"/>
      <c r="E84" s="7"/>
      <c r="F84" s="8"/>
      <c r="G84" s="8"/>
      <c r="H84" s="8"/>
      <c r="I84" s="8"/>
      <c r="J84" s="8"/>
      <c r="K84" s="8"/>
      <c r="L84" s="8"/>
      <c r="M84" s="8"/>
      <c r="N84" s="8"/>
      <c r="O84" s="11"/>
    </row>
    <row r="85" spans="2:15">
      <c r="B85" s="8"/>
      <c r="C85" s="12"/>
      <c r="D85" s="14"/>
      <c r="E85" s="7"/>
      <c r="F85" s="8"/>
      <c r="G85" s="8"/>
      <c r="H85" s="8"/>
      <c r="I85" s="8"/>
      <c r="J85" s="8"/>
      <c r="K85" s="8"/>
      <c r="L85" s="8"/>
      <c r="M85" s="8"/>
      <c r="N85" s="8"/>
      <c r="O85" s="11"/>
    </row>
    <row r="86" spans="2:15">
      <c r="B86" s="8"/>
      <c r="C86" s="9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13"/>
    </row>
    <row r="87" spans="2:15">
      <c r="B87" s="8"/>
      <c r="C87" s="9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11"/>
    </row>
    <row r="88" spans="2:15">
      <c r="B88" s="8"/>
      <c r="C88" s="6"/>
      <c r="D88" s="7"/>
      <c r="E88" s="7"/>
      <c r="F88" s="8"/>
      <c r="G88" s="8"/>
      <c r="H88" s="8"/>
      <c r="I88" s="8"/>
      <c r="J88" s="8"/>
      <c r="K88" s="8"/>
      <c r="L88" s="8"/>
      <c r="M88" s="8"/>
      <c r="N88" s="8"/>
      <c r="O88" s="11"/>
    </row>
    <row r="89" spans="2:15">
      <c r="B89" s="8"/>
      <c r="C89" s="6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11"/>
    </row>
    <row r="90" spans="2:15">
      <c r="B90" s="8"/>
      <c r="C90" s="6"/>
      <c r="D90" s="7"/>
      <c r="E90" s="7"/>
      <c r="F90" s="8"/>
      <c r="G90" s="8"/>
      <c r="H90" s="8"/>
      <c r="I90" s="8"/>
      <c r="J90" s="8"/>
      <c r="K90" s="8"/>
      <c r="L90" s="8"/>
      <c r="M90" s="8"/>
      <c r="N90" s="8"/>
      <c r="O90" s="11"/>
    </row>
    <row r="91" spans="2:15">
      <c r="B91" s="8"/>
      <c r="C91" s="6"/>
      <c r="D91" s="7"/>
      <c r="E91" s="7"/>
      <c r="F91" s="8"/>
      <c r="G91" s="8"/>
      <c r="H91" s="8"/>
      <c r="I91" s="8"/>
      <c r="J91" s="8"/>
      <c r="K91" s="8"/>
      <c r="L91" s="8"/>
      <c r="M91" s="8"/>
      <c r="N91" s="8"/>
      <c r="O91" s="11"/>
    </row>
    <row r="92" spans="2:15">
      <c r="B92" s="8"/>
      <c r="C92" s="6"/>
      <c r="D92" s="7"/>
      <c r="E92" s="7"/>
      <c r="F92" s="8"/>
      <c r="G92" s="8"/>
      <c r="H92" s="8"/>
      <c r="I92" s="8"/>
      <c r="J92" s="8"/>
      <c r="K92" s="8"/>
      <c r="L92" s="8"/>
      <c r="M92" s="8"/>
      <c r="N92" s="8"/>
      <c r="O92" s="11"/>
    </row>
    <row r="93" spans="2:15">
      <c r="B93" s="8"/>
      <c r="C93" s="6"/>
      <c r="D93" s="7"/>
      <c r="E93" s="7"/>
      <c r="F93" s="8"/>
      <c r="G93" s="8"/>
      <c r="H93" s="8"/>
      <c r="I93" s="8"/>
      <c r="J93" s="8"/>
      <c r="K93" s="8"/>
      <c r="L93" s="8"/>
      <c r="M93" s="8"/>
      <c r="N93" s="8"/>
      <c r="O93" s="11"/>
    </row>
    <row r="94" spans="2:15">
      <c r="B94" s="8"/>
      <c r="C94" s="12"/>
      <c r="D94" s="14"/>
      <c r="E94" s="7"/>
      <c r="F94" s="8"/>
      <c r="G94" s="8"/>
      <c r="H94" s="8"/>
      <c r="I94" s="8"/>
      <c r="J94" s="8"/>
      <c r="K94" s="8"/>
      <c r="L94" s="8"/>
      <c r="M94" s="8"/>
      <c r="N94" s="8"/>
      <c r="O94" s="11"/>
    </row>
    <row r="95" spans="2:15">
      <c r="B95" s="8"/>
      <c r="C95" s="9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11"/>
    </row>
    <row r="96" spans="2:15">
      <c r="B96" s="8"/>
      <c r="C96" s="6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11"/>
    </row>
    <row r="97" spans="2:15">
      <c r="B97" s="8"/>
      <c r="C97" s="6"/>
      <c r="D97" s="7"/>
      <c r="E97" s="7"/>
      <c r="F97" s="8"/>
      <c r="G97" s="8"/>
      <c r="H97" s="8"/>
      <c r="I97" s="8"/>
      <c r="J97" s="8"/>
      <c r="K97" s="8"/>
      <c r="L97" s="8"/>
      <c r="M97" s="8"/>
      <c r="N97" s="8"/>
      <c r="O97" s="11"/>
    </row>
    <row r="98" spans="2:15">
      <c r="B98" s="8"/>
      <c r="C98" s="12"/>
      <c r="D98" s="7"/>
      <c r="E98" s="7"/>
      <c r="F98" s="8"/>
      <c r="G98" s="8"/>
      <c r="H98" s="8"/>
      <c r="I98" s="8"/>
      <c r="J98" s="8"/>
      <c r="K98" s="8"/>
      <c r="L98" s="8"/>
      <c r="M98" s="8"/>
      <c r="N98" s="8"/>
      <c r="O98" s="11"/>
    </row>
    <row r="99" spans="2:15">
      <c r="B99" s="8"/>
      <c r="C99" s="6"/>
      <c r="D99" s="7"/>
      <c r="E99" s="7"/>
      <c r="F99" s="8"/>
      <c r="G99" s="8"/>
      <c r="H99" s="8"/>
      <c r="I99" s="8"/>
      <c r="J99" s="8"/>
      <c r="K99" s="8"/>
      <c r="L99" s="8"/>
      <c r="M99" s="8"/>
      <c r="N99" s="8"/>
      <c r="O99" s="11"/>
    </row>
    <row r="100" spans="2:15">
      <c r="B100" s="8"/>
      <c r="C100" s="12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8"/>
      <c r="O100" s="11"/>
    </row>
    <row r="101" spans="2:15">
      <c r="B101" s="4"/>
      <c r="C101" s="4"/>
      <c r="D101" s="4"/>
      <c r="E101" s="4"/>
      <c r="F101" s="4"/>
      <c r="G101" s="4"/>
      <c r="H101" s="4"/>
      <c r="I101" s="5"/>
      <c r="J101" s="5"/>
      <c r="K101" s="5"/>
      <c r="L101" s="5"/>
      <c r="M101" s="5"/>
    </row>
    <row r="102" spans="2:15">
      <c r="B102" s="4"/>
      <c r="C102" s="4"/>
      <c r="D102" s="4"/>
      <c r="E102" s="4"/>
      <c r="F102" s="4"/>
      <c r="G102" s="4"/>
      <c r="H102" s="4"/>
      <c r="I102" s="5"/>
      <c r="J102" s="5"/>
      <c r="K102" s="5"/>
      <c r="L102" s="5"/>
      <c r="M102" s="5"/>
    </row>
    <row r="103" spans="2:15">
      <c r="B103" s="4"/>
      <c r="C103" s="9"/>
      <c r="D103" s="7"/>
      <c r="E103" s="7"/>
      <c r="F103" s="8"/>
      <c r="G103" s="8"/>
      <c r="H103" s="8"/>
      <c r="I103" s="8"/>
      <c r="J103" s="8"/>
      <c r="K103" s="8"/>
      <c r="L103" s="8"/>
      <c r="M103" s="8"/>
      <c r="N103" s="8"/>
      <c r="O103" s="10"/>
    </row>
  </sheetData>
  <mergeCells count="14">
    <mergeCell ref="A6:A19"/>
    <mergeCell ref="A60:A72"/>
    <mergeCell ref="A2:A3"/>
    <mergeCell ref="G2:L2"/>
    <mergeCell ref="B2:B5"/>
    <mergeCell ref="C2:D4"/>
    <mergeCell ref="E2:F4"/>
    <mergeCell ref="A22:A42"/>
    <mergeCell ref="A43:A58"/>
    <mergeCell ref="O2:O5"/>
    <mergeCell ref="G3:H4"/>
    <mergeCell ref="I3:J4"/>
    <mergeCell ref="K3:L4"/>
    <mergeCell ref="M2:N4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2021-05-04T05:26:50Z</cp:lastPrinted>
  <dcterms:created xsi:type="dcterms:W3CDTF">2010-10-14T14:34:31Z</dcterms:created>
  <dcterms:modified xsi:type="dcterms:W3CDTF">2022-04-14T07:31:05Z</dcterms:modified>
</cp:coreProperties>
</file>