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НОВОЕ МЕНЮ - зимне-весенний период\1 - Меню - пр. № 83 от 24.02.2021\"/>
    </mc:Choice>
  </mc:AlternateContent>
  <bookViews>
    <workbookView xWindow="0" yWindow="0" windowWidth="20730" windowHeight="11760" tabRatio="760"/>
  </bookViews>
  <sheets>
    <sheet name="меню2" sheetId="9" r:id="rId1"/>
  </sheets>
  <calcPr calcId="162913"/>
</workbook>
</file>

<file path=xl/calcChain.xml><?xml version="1.0" encoding="utf-8"?>
<calcChain xmlns="http://schemas.openxmlformats.org/spreadsheetml/2006/main">
  <c r="N73" i="9" l="1"/>
  <c r="M73" i="9"/>
  <c r="L73" i="9"/>
  <c r="K73" i="9"/>
  <c r="J73" i="9"/>
  <c r="I73" i="9"/>
  <c r="H73" i="9"/>
  <c r="G73" i="9"/>
  <c r="N63" i="9"/>
  <c r="M63" i="9"/>
  <c r="L63" i="9"/>
  <c r="K63" i="9"/>
  <c r="J63" i="9"/>
  <c r="I63" i="9"/>
  <c r="H63" i="9"/>
  <c r="G63" i="9"/>
  <c r="N21" i="9"/>
  <c r="N75" i="9" s="1"/>
  <c r="M21" i="9"/>
  <c r="M75" i="9" s="1"/>
  <c r="L21" i="9"/>
  <c r="K21" i="9"/>
  <c r="J21" i="9"/>
  <c r="J75" i="9" s="1"/>
  <c r="I21" i="9"/>
  <c r="H21" i="9"/>
  <c r="H75" i="9" s="1"/>
  <c r="G21" i="9"/>
  <c r="G75" i="9" s="1"/>
  <c r="I75" i="9" l="1"/>
  <c r="K75" i="9"/>
  <c r="L75" i="9"/>
</calcChain>
</file>

<file path=xl/sharedStrings.xml><?xml version="1.0" encoding="utf-8"?>
<sst xmlns="http://schemas.openxmlformats.org/spreadsheetml/2006/main" count="148" uniqueCount="104">
  <si>
    <t>ясли</t>
  </si>
  <si>
    <t>сад</t>
  </si>
  <si>
    <t>Наименование  блюда</t>
  </si>
  <si>
    <t>Брутто</t>
  </si>
  <si>
    <t>№       рецептуры</t>
  </si>
  <si>
    <t>Прием пищи</t>
  </si>
  <si>
    <t>масло сливочное</t>
  </si>
  <si>
    <t>Хлеб пшеничный с маслом</t>
  </si>
  <si>
    <t>20/5</t>
  </si>
  <si>
    <t>20</t>
  </si>
  <si>
    <t>сахар</t>
  </si>
  <si>
    <t>морковь</t>
  </si>
  <si>
    <t>лук</t>
  </si>
  <si>
    <t>масло растительное</t>
  </si>
  <si>
    <t>сметана</t>
  </si>
  <si>
    <t>вода</t>
  </si>
  <si>
    <t>12</t>
  </si>
  <si>
    <t>Молочный продукт</t>
  </si>
  <si>
    <t>Хлеб пшеничный</t>
  </si>
  <si>
    <t>Хлеб ржаной</t>
  </si>
  <si>
    <t>молоко</t>
  </si>
  <si>
    <t>яйцо</t>
  </si>
  <si>
    <t>Каша геркулесовая молочная</t>
  </si>
  <si>
    <t>крупа геркулесовая</t>
  </si>
  <si>
    <t xml:space="preserve">хлеб пшеничный </t>
  </si>
  <si>
    <t>Фрукты свежие</t>
  </si>
  <si>
    <t>Картофельное пюре</t>
  </si>
  <si>
    <t>творог</t>
  </si>
  <si>
    <t>Суп с мясными фрикадельками</t>
  </si>
  <si>
    <t>2</t>
  </si>
  <si>
    <t>Компот из свежих фруктов</t>
  </si>
  <si>
    <t>Соль йодированная</t>
  </si>
  <si>
    <t>130</t>
  </si>
  <si>
    <t>150</t>
  </si>
  <si>
    <t>25/5</t>
  </si>
  <si>
    <t>89 алгоритм</t>
  </si>
  <si>
    <t>120 алгоритм</t>
  </si>
  <si>
    <t>121 алгоритм</t>
  </si>
  <si>
    <t>96 алгоритм</t>
  </si>
  <si>
    <t>847 сб. рец.</t>
  </si>
  <si>
    <t>209 сб. рец.</t>
  </si>
  <si>
    <t>694 сб. рец.</t>
  </si>
  <si>
    <t>90 алгоритм</t>
  </si>
  <si>
    <t>фрукты свежие</t>
  </si>
  <si>
    <t>150/15</t>
  </si>
  <si>
    <t>кофейный напиток</t>
  </si>
  <si>
    <t>180</t>
  </si>
  <si>
    <t>102</t>
  </si>
  <si>
    <t>27</t>
  </si>
  <si>
    <t>28</t>
  </si>
  <si>
    <t>День 2</t>
  </si>
  <si>
    <t>завтрак:</t>
  </si>
  <si>
    <t>второй завтрак:</t>
  </si>
  <si>
    <t>полдник:</t>
  </si>
  <si>
    <t>обед:</t>
  </si>
  <si>
    <t>57 азб. пит.</t>
  </si>
  <si>
    <t>Кофейный напиток на молоке</t>
  </si>
  <si>
    <t>0,41</t>
  </si>
  <si>
    <t>0,42</t>
  </si>
  <si>
    <t>10,00</t>
  </si>
  <si>
    <t>10,30</t>
  </si>
  <si>
    <t>48,00</t>
  </si>
  <si>
    <t>49,00</t>
  </si>
  <si>
    <t>Неделя 1</t>
  </si>
  <si>
    <t>Белки</t>
  </si>
  <si>
    <t>Жиры</t>
  </si>
  <si>
    <t>Углеводы</t>
  </si>
  <si>
    <t>Пищевые вещества</t>
  </si>
  <si>
    <t>Энергетическая ценность</t>
  </si>
  <si>
    <t>Вес блюда</t>
  </si>
  <si>
    <t>итого за завтрак:</t>
  </si>
  <si>
    <t>итого за обед:</t>
  </si>
  <si>
    <t>итого за полдник:</t>
  </si>
  <si>
    <t>200</t>
  </si>
  <si>
    <t>180/20</t>
  </si>
  <si>
    <t>мясо</t>
  </si>
  <si>
    <t>60</t>
  </si>
  <si>
    <t>Суфле из субпродуктов</t>
  </si>
  <si>
    <t>субпродукты</t>
  </si>
  <si>
    <t>120</t>
  </si>
  <si>
    <t>110/20</t>
  </si>
  <si>
    <t>130/20</t>
  </si>
  <si>
    <t>5</t>
  </si>
  <si>
    <t>Итого за день:</t>
  </si>
  <si>
    <t>2,25</t>
  </si>
  <si>
    <t>3,75</t>
  </si>
  <si>
    <t>1 сб. рец.</t>
  </si>
  <si>
    <t>52 рецептура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</si>
  <si>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</si>
  <si>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</si>
  <si>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</si>
  <si>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</si>
  <si>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</si>
  <si>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</si>
  <si>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Салат овощной</t>
  </si>
  <si>
    <t>капуста свежая</t>
  </si>
  <si>
    <t xml:space="preserve">помидор свежий </t>
  </si>
  <si>
    <t>огурец свежий</t>
  </si>
  <si>
    <t>155 орг. дет. пит.</t>
  </si>
  <si>
    <t>зелень</t>
  </si>
  <si>
    <t>Пудинг творожный со сметаной</t>
  </si>
  <si>
    <t>рис</t>
  </si>
  <si>
    <t>3</t>
  </si>
  <si>
    <t>59 рец.бл.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</si>
</sst>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11" x14ac:knownFonts="1"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/>
    <xf numFmtId="0" fontId="4" fillId="0" borderId="1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165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2" fontId="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0"/>
  <sheetViews>
    <sheetView tabSelected="1" topLeftCell="A40" workbookViewId="0">
      <selection activeCell="B65" sqref="B65"/>
    </sheetView>
  </sheetViews>
  <sheetFormatPr defaultRowHeight="12.75" x14ac:dyDescent="0.2"/>
  <cols>
    <col min="1" max="1" width="9.85546875" style="3" customWidth="1"/>
    <col min="2" max="2" width="28.42578125" style="3" customWidth="1"/>
    <col min="3" max="3" width="7.7109375" style="1" customWidth="1"/>
    <col min="4" max="4" width="7" style="1" customWidth="1"/>
    <col min="5" max="5" width="7.28515625" style="1" customWidth="1"/>
    <col min="6" max="6" width="8.85546875" style="1" customWidth="1"/>
    <col min="7" max="8" width="7.28515625" style="1" customWidth="1"/>
    <col min="9" max="9" width="7.28515625" style="2" customWidth="1"/>
    <col min="10" max="10" width="7.42578125" style="2" customWidth="1"/>
    <col min="11" max="11" width="6.85546875" style="2" customWidth="1"/>
    <col min="12" max="12" width="7" style="2" customWidth="1"/>
    <col min="13" max="13" width="8" style="2" customWidth="1"/>
    <col min="14" max="14" width="7.42578125" style="1" customWidth="1"/>
    <col min="15" max="15" width="14" style="3" customWidth="1"/>
    <col min="16" max="16" width="6.28515625" style="3"/>
    <col min="17" max="17" width="7" style="3"/>
    <col min="18" max="18" width="6" style="3"/>
    <col min="19" max="20" width="5.7109375" style="3" customWidth="1"/>
    <col min="21" max="21" width="7.140625" style="3"/>
    <col min="22" max="256" width="11.5703125" style="3"/>
    <col min="257" max="1024" width="11.5703125"/>
  </cols>
  <sheetData>
    <row r="1" spans="1:256" ht="12.75" customHeight="1" x14ac:dyDescent="0.2">
      <c r="A1" s="6"/>
      <c r="B1" s="6"/>
      <c r="C1" s="7"/>
      <c r="D1" s="4"/>
      <c r="E1" s="4"/>
      <c r="F1" s="4"/>
      <c r="G1" s="4"/>
      <c r="H1" s="4"/>
      <c r="I1" s="5"/>
      <c r="J1" s="5"/>
      <c r="K1" s="5"/>
      <c r="L1" s="5"/>
      <c r="M1" s="5"/>
      <c r="N1" s="4"/>
    </row>
    <row r="2" spans="1:256" ht="12.95" customHeight="1" x14ac:dyDescent="0.2">
      <c r="A2" s="61" t="s">
        <v>5</v>
      </c>
      <c r="B2" s="52" t="s">
        <v>2</v>
      </c>
      <c r="C2" s="66" t="s">
        <v>3</v>
      </c>
      <c r="D2" s="67"/>
      <c r="E2" s="66" t="s">
        <v>69</v>
      </c>
      <c r="F2" s="67"/>
      <c r="G2" s="72" t="s">
        <v>67</v>
      </c>
      <c r="H2" s="73"/>
      <c r="I2" s="73"/>
      <c r="J2" s="73"/>
      <c r="K2" s="73"/>
      <c r="L2" s="74"/>
      <c r="M2" s="55" t="s">
        <v>68</v>
      </c>
      <c r="N2" s="56"/>
      <c r="O2" s="52" t="s">
        <v>4</v>
      </c>
      <c r="P2" s="50"/>
      <c r="Q2" s="50"/>
      <c r="R2" s="50"/>
      <c r="S2" s="50"/>
      <c r="T2" s="50"/>
      <c r="U2" s="50"/>
    </row>
    <row r="3" spans="1:256" x14ac:dyDescent="0.2">
      <c r="A3" s="61"/>
      <c r="B3" s="53"/>
      <c r="C3" s="68"/>
      <c r="D3" s="69"/>
      <c r="E3" s="68"/>
      <c r="F3" s="69"/>
      <c r="G3" s="66" t="s">
        <v>64</v>
      </c>
      <c r="H3" s="67"/>
      <c r="I3" s="75" t="s">
        <v>65</v>
      </c>
      <c r="J3" s="76"/>
      <c r="K3" s="75" t="s">
        <v>66</v>
      </c>
      <c r="L3" s="76"/>
      <c r="M3" s="57"/>
      <c r="N3" s="58"/>
      <c r="O3" s="53"/>
      <c r="P3" s="50"/>
      <c r="Q3" s="50"/>
      <c r="R3" s="51"/>
      <c r="S3" s="51"/>
      <c r="T3" s="51"/>
      <c r="U3" s="51"/>
    </row>
    <row r="4" spans="1:256" x14ac:dyDescent="0.2">
      <c r="A4" s="17" t="s">
        <v>63</v>
      </c>
      <c r="B4" s="53"/>
      <c r="C4" s="70"/>
      <c r="D4" s="71"/>
      <c r="E4" s="70"/>
      <c r="F4" s="71"/>
      <c r="G4" s="70"/>
      <c r="H4" s="71"/>
      <c r="I4" s="77"/>
      <c r="J4" s="78"/>
      <c r="K4" s="77"/>
      <c r="L4" s="78"/>
      <c r="M4" s="59"/>
      <c r="N4" s="60"/>
      <c r="O4" s="53"/>
      <c r="P4" s="15"/>
      <c r="Q4" s="15"/>
      <c r="R4" s="16"/>
      <c r="S4" s="16"/>
      <c r="T4" s="16"/>
      <c r="U4" s="16"/>
    </row>
    <row r="5" spans="1:256" x14ac:dyDescent="0.2">
      <c r="A5" s="10" t="s">
        <v>50</v>
      </c>
      <c r="B5" s="54"/>
      <c r="C5" s="10" t="s">
        <v>0</v>
      </c>
      <c r="D5" s="10" t="s">
        <v>1</v>
      </c>
      <c r="E5" s="10" t="s">
        <v>0</v>
      </c>
      <c r="F5" s="10" t="s">
        <v>1</v>
      </c>
      <c r="G5" s="10" t="s">
        <v>0</v>
      </c>
      <c r="H5" s="10" t="s">
        <v>1</v>
      </c>
      <c r="I5" s="10" t="s">
        <v>0</v>
      </c>
      <c r="J5" s="10" t="s">
        <v>1</v>
      </c>
      <c r="K5" s="10" t="s">
        <v>0</v>
      </c>
      <c r="L5" s="10" t="s">
        <v>1</v>
      </c>
      <c r="M5" s="10" t="s">
        <v>0</v>
      </c>
      <c r="N5" s="10" t="s">
        <v>1</v>
      </c>
      <c r="O5" s="54"/>
      <c r="P5" s="8"/>
      <c r="Q5" s="8"/>
      <c r="R5" s="8"/>
      <c r="S5" s="8"/>
      <c r="T5" s="8"/>
      <c r="U5" s="8"/>
    </row>
    <row r="6" spans="1:256" s="12" customFormat="1" ht="15" customHeight="1" x14ac:dyDescent="0.2">
      <c r="A6" s="62" t="s">
        <v>51</v>
      </c>
      <c r="B6" s="18" t="s">
        <v>22</v>
      </c>
      <c r="C6" s="19"/>
      <c r="D6" s="19"/>
      <c r="E6" s="18">
        <v>150</v>
      </c>
      <c r="F6" s="20">
        <v>200</v>
      </c>
      <c r="G6" s="21">
        <v>4.5999999999999996</v>
      </c>
      <c r="H6" s="21">
        <v>9.3000000000000007</v>
      </c>
      <c r="I6" s="21">
        <v>4.3499999999999996</v>
      </c>
      <c r="J6" s="22">
        <v>7.5</v>
      </c>
      <c r="K6" s="22">
        <v>19.399999999999999</v>
      </c>
      <c r="L6" s="22">
        <v>36.200000000000003</v>
      </c>
      <c r="M6" s="22">
        <v>155.19999999999999</v>
      </c>
      <c r="N6" s="22">
        <v>205.4</v>
      </c>
      <c r="O6" s="23" t="s">
        <v>38</v>
      </c>
      <c r="P6" s="13"/>
      <c r="Q6" s="13"/>
      <c r="R6" s="13"/>
      <c r="S6" s="13"/>
      <c r="T6" s="13"/>
      <c r="U6" s="13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</row>
    <row r="7" spans="1:256" s="12" customFormat="1" x14ac:dyDescent="0.2">
      <c r="A7" s="62"/>
      <c r="B7" s="24" t="s">
        <v>20</v>
      </c>
      <c r="C7" s="19">
        <v>130</v>
      </c>
      <c r="D7" s="19">
        <v>150</v>
      </c>
      <c r="E7" s="25"/>
      <c r="F7" s="26"/>
      <c r="G7" s="21"/>
      <c r="H7" s="21"/>
      <c r="I7" s="21"/>
      <c r="J7" s="22"/>
      <c r="K7" s="22"/>
      <c r="L7" s="22"/>
      <c r="M7" s="22"/>
      <c r="N7" s="22"/>
      <c r="O7" s="23"/>
      <c r="P7" s="13"/>
      <c r="Q7" s="13"/>
      <c r="R7" s="13"/>
      <c r="S7" s="13"/>
      <c r="T7" s="13"/>
      <c r="U7" s="13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</row>
    <row r="8" spans="1:256" s="12" customFormat="1" x14ac:dyDescent="0.2">
      <c r="A8" s="62"/>
      <c r="B8" s="19" t="s">
        <v>23</v>
      </c>
      <c r="C8" s="19">
        <v>15</v>
      </c>
      <c r="D8" s="19">
        <v>17</v>
      </c>
      <c r="E8" s="25"/>
      <c r="F8" s="26"/>
      <c r="G8" s="21"/>
      <c r="H8" s="21"/>
      <c r="I8" s="21"/>
      <c r="J8" s="22"/>
      <c r="K8" s="22"/>
      <c r="L8" s="22"/>
      <c r="M8" s="22"/>
      <c r="N8" s="22"/>
      <c r="O8" s="23"/>
      <c r="P8" s="13"/>
      <c r="Q8" s="13"/>
      <c r="R8" s="13"/>
      <c r="S8" s="13"/>
      <c r="T8" s="13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</row>
    <row r="9" spans="1:256" s="12" customFormat="1" x14ac:dyDescent="0.2">
      <c r="A9" s="62"/>
      <c r="B9" s="19" t="s">
        <v>10</v>
      </c>
      <c r="C9" s="19">
        <v>4</v>
      </c>
      <c r="D9" s="19">
        <v>5</v>
      </c>
      <c r="E9" s="25"/>
      <c r="F9" s="26"/>
      <c r="G9" s="21"/>
      <c r="H9" s="21"/>
      <c r="I9" s="21"/>
      <c r="J9" s="22"/>
      <c r="K9" s="22"/>
      <c r="L9" s="22"/>
      <c r="M9" s="22"/>
      <c r="N9" s="22"/>
      <c r="O9" s="23"/>
      <c r="P9" s="13"/>
      <c r="Q9" s="13"/>
      <c r="R9" s="13"/>
      <c r="S9" s="13"/>
      <c r="T9" s="13"/>
      <c r="U9" s="13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</row>
    <row r="10" spans="1:256" s="12" customFormat="1" x14ac:dyDescent="0.2">
      <c r="A10" s="62"/>
      <c r="B10" s="19" t="s">
        <v>15</v>
      </c>
      <c r="C10" s="19">
        <v>20</v>
      </c>
      <c r="D10" s="19">
        <v>50</v>
      </c>
      <c r="E10" s="25"/>
      <c r="F10" s="26"/>
      <c r="G10" s="21"/>
      <c r="H10" s="21"/>
      <c r="I10" s="21"/>
      <c r="J10" s="22"/>
      <c r="K10" s="22"/>
      <c r="L10" s="22"/>
      <c r="M10" s="22"/>
      <c r="N10" s="22"/>
      <c r="O10" s="23"/>
      <c r="P10" s="13"/>
      <c r="Q10" s="13"/>
      <c r="R10" s="13"/>
      <c r="S10" s="13"/>
      <c r="T10" s="13"/>
      <c r="U10" s="13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</row>
    <row r="11" spans="1:256" s="12" customFormat="1" x14ac:dyDescent="0.2">
      <c r="A11" s="62"/>
      <c r="B11" s="19" t="s">
        <v>6</v>
      </c>
      <c r="C11" s="19">
        <v>3</v>
      </c>
      <c r="D11" s="19">
        <v>4</v>
      </c>
      <c r="E11" s="18"/>
      <c r="F11" s="20"/>
      <c r="G11" s="21"/>
      <c r="H11" s="21"/>
      <c r="I11" s="21"/>
      <c r="J11" s="22"/>
      <c r="K11" s="22"/>
      <c r="L11" s="22"/>
      <c r="M11" s="22"/>
      <c r="N11" s="22"/>
      <c r="O11" s="23"/>
      <c r="P11" s="14"/>
      <c r="Q11" s="14"/>
      <c r="R11" s="14"/>
      <c r="S11" s="14"/>
      <c r="T11" s="14"/>
      <c r="U11" s="14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</row>
    <row r="12" spans="1:256" s="12" customFormat="1" ht="16.5" customHeight="1" x14ac:dyDescent="0.2">
      <c r="A12" s="62"/>
      <c r="B12" s="18" t="s">
        <v>7</v>
      </c>
      <c r="C12" s="19"/>
      <c r="D12" s="19"/>
      <c r="E12" s="27" t="s">
        <v>8</v>
      </c>
      <c r="F12" s="27" t="s">
        <v>34</v>
      </c>
      <c r="G12" s="21">
        <v>1.6</v>
      </c>
      <c r="H12" s="21">
        <v>2.4</v>
      </c>
      <c r="I12" s="21">
        <v>4.5999999999999996</v>
      </c>
      <c r="J12" s="22">
        <v>4.5999999999999996</v>
      </c>
      <c r="K12" s="22">
        <v>9.9</v>
      </c>
      <c r="L12" s="22">
        <v>14.9</v>
      </c>
      <c r="M12" s="22">
        <v>87</v>
      </c>
      <c r="N12" s="22">
        <v>111</v>
      </c>
      <c r="O12" s="28" t="s">
        <v>86</v>
      </c>
      <c r="P12" s="13"/>
      <c r="Q12" s="13"/>
      <c r="R12" s="13"/>
      <c r="S12" s="13"/>
      <c r="T12" s="13"/>
      <c r="U12" s="13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</row>
    <row r="13" spans="1:256" s="12" customFormat="1" ht="15" customHeight="1" x14ac:dyDescent="0.2">
      <c r="A13" s="62"/>
      <c r="B13" s="19" t="s">
        <v>24</v>
      </c>
      <c r="C13" s="19">
        <v>20</v>
      </c>
      <c r="D13" s="19">
        <v>25</v>
      </c>
      <c r="E13" s="25"/>
      <c r="F13" s="26"/>
      <c r="G13" s="21"/>
      <c r="H13" s="21"/>
      <c r="I13" s="21"/>
      <c r="J13" s="22"/>
      <c r="K13" s="22"/>
      <c r="L13" s="22"/>
      <c r="M13" s="22"/>
      <c r="N13" s="22"/>
      <c r="O13" s="23"/>
      <c r="P13" s="13"/>
      <c r="Q13" s="13"/>
      <c r="R13" s="13"/>
      <c r="S13" s="13"/>
      <c r="T13" s="13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</row>
    <row r="14" spans="1:256" s="12" customFormat="1" x14ac:dyDescent="0.2">
      <c r="A14" s="62"/>
      <c r="B14" s="19" t="s">
        <v>6</v>
      </c>
      <c r="C14" s="19">
        <v>5</v>
      </c>
      <c r="D14" s="19">
        <v>5</v>
      </c>
      <c r="E14" s="25"/>
      <c r="F14" s="26"/>
      <c r="G14" s="21"/>
      <c r="H14" s="21"/>
      <c r="I14" s="21"/>
      <c r="J14" s="22"/>
      <c r="K14" s="22"/>
      <c r="L14" s="22"/>
      <c r="M14" s="22"/>
      <c r="N14" s="22"/>
      <c r="O14" s="23"/>
      <c r="P14" s="13"/>
      <c r="Q14" s="13"/>
      <c r="R14" s="13"/>
      <c r="S14" s="13"/>
      <c r="T14" s="13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</row>
    <row r="15" spans="1:256" s="12" customFormat="1" ht="15" customHeight="1" x14ac:dyDescent="0.2">
      <c r="A15" s="62"/>
      <c r="B15" s="18" t="s">
        <v>56</v>
      </c>
      <c r="C15" s="19"/>
      <c r="D15" s="19"/>
      <c r="E15" s="27" t="s">
        <v>46</v>
      </c>
      <c r="F15" s="27" t="s">
        <v>73</v>
      </c>
      <c r="G15" s="21">
        <v>4.5199999999999996</v>
      </c>
      <c r="H15" s="21">
        <v>4.83</v>
      </c>
      <c r="I15" s="21">
        <v>3.91</v>
      </c>
      <c r="J15" s="22">
        <v>4.18</v>
      </c>
      <c r="K15" s="22">
        <v>17.04</v>
      </c>
      <c r="L15" s="22">
        <v>19.11</v>
      </c>
      <c r="M15" s="22">
        <v>122.4</v>
      </c>
      <c r="N15" s="22">
        <v>134.44</v>
      </c>
      <c r="O15" s="23" t="s">
        <v>55</v>
      </c>
      <c r="P15" s="13"/>
      <c r="Q15" s="13"/>
      <c r="R15" s="13"/>
      <c r="S15" s="13"/>
      <c r="T15" s="13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</row>
    <row r="16" spans="1:256" s="12" customFormat="1" x14ac:dyDescent="0.2">
      <c r="A16" s="62"/>
      <c r="B16" s="19" t="s">
        <v>45</v>
      </c>
      <c r="C16" s="19">
        <v>1.8</v>
      </c>
      <c r="D16" s="19">
        <v>2.25</v>
      </c>
      <c r="E16" s="29"/>
      <c r="F16" s="30"/>
      <c r="G16" s="21"/>
      <c r="H16" s="21"/>
      <c r="I16" s="21"/>
      <c r="J16" s="22"/>
      <c r="K16" s="22"/>
      <c r="L16" s="22"/>
      <c r="M16" s="22"/>
      <c r="N16" s="22"/>
      <c r="O16" s="23"/>
      <c r="P16" s="13"/>
      <c r="Q16" s="13"/>
      <c r="R16" s="13"/>
      <c r="S16" s="13"/>
      <c r="T16" s="13"/>
      <c r="U16" s="13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</row>
    <row r="17" spans="1:256" s="12" customFormat="1" x14ac:dyDescent="0.2">
      <c r="A17" s="62"/>
      <c r="B17" s="19" t="s">
        <v>20</v>
      </c>
      <c r="C17" s="19">
        <v>130</v>
      </c>
      <c r="D17" s="19">
        <v>150</v>
      </c>
      <c r="E17" s="25"/>
      <c r="F17" s="26"/>
      <c r="G17" s="21"/>
      <c r="H17" s="21"/>
      <c r="I17" s="21"/>
      <c r="J17" s="22"/>
      <c r="K17" s="22"/>
      <c r="L17" s="22"/>
      <c r="M17" s="22"/>
      <c r="N17" s="22"/>
      <c r="O17" s="23"/>
      <c r="P17" s="13"/>
      <c r="Q17" s="13"/>
      <c r="R17" s="13"/>
      <c r="S17" s="13"/>
      <c r="T17" s="13"/>
      <c r="U17" s="13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</row>
    <row r="18" spans="1:256" s="12" customFormat="1" ht="13.5" customHeight="1" x14ac:dyDescent="0.2">
      <c r="A18" s="62"/>
      <c r="B18" s="19" t="s">
        <v>10</v>
      </c>
      <c r="C18" s="19">
        <v>5</v>
      </c>
      <c r="D18" s="19">
        <v>6</v>
      </c>
      <c r="E18" s="25"/>
      <c r="F18" s="26"/>
      <c r="G18" s="31"/>
      <c r="H18" s="31"/>
      <c r="I18" s="31"/>
      <c r="J18" s="32"/>
      <c r="K18" s="32"/>
      <c r="L18" s="32"/>
      <c r="M18" s="32"/>
      <c r="N18" s="32"/>
      <c r="O18" s="23"/>
      <c r="P18" s="13"/>
      <c r="Q18" s="13"/>
      <c r="R18" s="13"/>
      <c r="S18" s="13"/>
      <c r="T18" s="13"/>
      <c r="U18" s="13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</row>
    <row r="19" spans="1:256" s="12" customFormat="1" ht="13.5" customHeight="1" x14ac:dyDescent="0.2">
      <c r="A19" s="62"/>
      <c r="B19" s="19" t="s">
        <v>15</v>
      </c>
      <c r="C19" s="19">
        <v>50</v>
      </c>
      <c r="D19" s="19">
        <v>50</v>
      </c>
      <c r="E19" s="25"/>
      <c r="F19" s="26"/>
      <c r="G19" s="31"/>
      <c r="H19" s="31"/>
      <c r="I19" s="31"/>
      <c r="J19" s="32"/>
      <c r="K19" s="32"/>
      <c r="L19" s="32"/>
      <c r="M19" s="32"/>
      <c r="N19" s="32"/>
      <c r="O19" s="23"/>
      <c r="P19" s="13"/>
      <c r="Q19" s="13"/>
      <c r="R19" s="13"/>
      <c r="S19" s="13"/>
      <c r="T19" s="13"/>
      <c r="U19" s="13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</row>
    <row r="20" spans="1:256" s="12" customFormat="1" ht="24.75" customHeight="1" x14ac:dyDescent="0.2">
      <c r="A20" s="18" t="s">
        <v>52</v>
      </c>
      <c r="B20" s="18" t="s">
        <v>25</v>
      </c>
      <c r="C20" s="19">
        <v>102</v>
      </c>
      <c r="D20" s="19">
        <v>105</v>
      </c>
      <c r="E20" s="27" t="s">
        <v>47</v>
      </c>
      <c r="F20" s="20">
        <v>105</v>
      </c>
      <c r="G20" s="33" t="s">
        <v>57</v>
      </c>
      <c r="H20" s="33" t="s">
        <v>58</v>
      </c>
      <c r="I20" s="33" t="s">
        <v>57</v>
      </c>
      <c r="J20" s="34" t="s">
        <v>58</v>
      </c>
      <c r="K20" s="34" t="s">
        <v>59</v>
      </c>
      <c r="L20" s="34" t="s">
        <v>60</v>
      </c>
      <c r="M20" s="34" t="s">
        <v>61</v>
      </c>
      <c r="N20" s="34" t="s">
        <v>62</v>
      </c>
      <c r="O20" s="23" t="s">
        <v>39</v>
      </c>
      <c r="P20" s="13"/>
      <c r="Q20" s="13"/>
      <c r="R20" s="13"/>
      <c r="S20" s="13"/>
      <c r="T20" s="13"/>
      <c r="U20" s="13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</row>
    <row r="21" spans="1:256" s="12" customFormat="1" ht="24.75" customHeight="1" x14ac:dyDescent="0.2">
      <c r="A21" s="18" t="s">
        <v>70</v>
      </c>
      <c r="B21" s="18"/>
      <c r="C21" s="19"/>
      <c r="D21" s="19"/>
      <c r="E21" s="27"/>
      <c r="F21" s="20"/>
      <c r="G21" s="21">
        <f t="shared" ref="G21:N21" si="0">G6+G12+G15+G20</f>
        <v>11.129999999999999</v>
      </c>
      <c r="H21" s="21">
        <f t="shared" si="0"/>
        <v>16.950000000000003</v>
      </c>
      <c r="I21" s="21">
        <f t="shared" si="0"/>
        <v>13.27</v>
      </c>
      <c r="J21" s="22">
        <f t="shared" si="0"/>
        <v>16.700000000000003</v>
      </c>
      <c r="K21" s="22">
        <f t="shared" si="0"/>
        <v>56.339999999999996</v>
      </c>
      <c r="L21" s="22">
        <f t="shared" si="0"/>
        <v>80.510000000000005</v>
      </c>
      <c r="M21" s="22">
        <f t="shared" si="0"/>
        <v>412.6</v>
      </c>
      <c r="N21" s="22">
        <f t="shared" si="0"/>
        <v>499.84</v>
      </c>
      <c r="O21" s="23"/>
      <c r="P21" s="13"/>
      <c r="Q21" s="13"/>
      <c r="R21" s="13"/>
      <c r="S21" s="13"/>
      <c r="T21" s="13"/>
      <c r="U21" s="13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</row>
    <row r="22" spans="1:256" s="12" customFormat="1" ht="16.5" customHeight="1" x14ac:dyDescent="0.2">
      <c r="A22" s="63" t="s">
        <v>54</v>
      </c>
      <c r="B22" s="18" t="s">
        <v>28</v>
      </c>
      <c r="C22" s="19"/>
      <c r="D22" s="19"/>
      <c r="E22" s="18" t="s">
        <v>44</v>
      </c>
      <c r="F22" s="27" t="s">
        <v>74</v>
      </c>
      <c r="G22" s="21">
        <v>4.0599999999999996</v>
      </c>
      <c r="H22" s="21">
        <v>7.32</v>
      </c>
      <c r="I22" s="21">
        <v>6.49</v>
      </c>
      <c r="J22" s="22">
        <v>8.41</v>
      </c>
      <c r="K22" s="22">
        <v>8.6</v>
      </c>
      <c r="L22" s="22">
        <v>8.8000000000000007</v>
      </c>
      <c r="M22" s="22">
        <v>127</v>
      </c>
      <c r="N22" s="22">
        <v>162</v>
      </c>
      <c r="O22" s="25" t="s">
        <v>40</v>
      </c>
      <c r="P22" s="13"/>
      <c r="Q22" s="13"/>
      <c r="R22" s="13"/>
      <c r="S22" s="13"/>
      <c r="T22" s="13"/>
      <c r="U22" s="13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</row>
    <row r="23" spans="1:256" s="12" customFormat="1" x14ac:dyDescent="0.2">
      <c r="A23" s="64"/>
      <c r="B23" s="19" t="s">
        <v>88</v>
      </c>
      <c r="C23" s="19" t="s">
        <v>89</v>
      </c>
      <c r="D23" s="19" t="s">
        <v>89</v>
      </c>
      <c r="E23" s="35"/>
      <c r="F23" s="26"/>
      <c r="G23" s="21"/>
      <c r="H23" s="21"/>
      <c r="I23" s="21"/>
      <c r="J23" s="22"/>
      <c r="K23" s="22"/>
      <c r="L23" s="22"/>
      <c r="M23" s="22"/>
      <c r="N23" s="22"/>
      <c r="O23" s="23"/>
      <c r="P23" s="13"/>
      <c r="Q23" s="13"/>
      <c r="R23" s="13"/>
      <c r="S23" s="13"/>
      <c r="T23" s="13"/>
      <c r="U23" s="13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</row>
    <row r="24" spans="1:256" s="12" customFormat="1" x14ac:dyDescent="0.2">
      <c r="A24" s="64"/>
      <c r="B24" s="19" t="s">
        <v>90</v>
      </c>
      <c r="C24" s="19">
        <v>60</v>
      </c>
      <c r="D24" s="19">
        <v>70</v>
      </c>
      <c r="E24" s="35"/>
      <c r="F24" s="26"/>
      <c r="G24" s="21"/>
      <c r="H24" s="21"/>
      <c r="I24" s="21"/>
      <c r="J24" s="22"/>
      <c r="K24" s="22"/>
      <c r="L24" s="22"/>
      <c r="M24" s="22"/>
      <c r="N24" s="22"/>
      <c r="O24" s="23"/>
      <c r="P24" s="13"/>
      <c r="Q24" s="13"/>
      <c r="R24" s="13"/>
      <c r="S24" s="13"/>
      <c r="T24" s="13"/>
      <c r="U24" s="13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</row>
    <row r="25" spans="1:256" s="12" customFormat="1" x14ac:dyDescent="0.2">
      <c r="A25" s="64"/>
      <c r="B25" s="19" t="s">
        <v>91</v>
      </c>
      <c r="C25" s="19">
        <v>66</v>
      </c>
      <c r="D25" s="19">
        <v>76</v>
      </c>
      <c r="E25" s="35"/>
      <c r="F25" s="26"/>
      <c r="G25" s="21"/>
      <c r="H25" s="21"/>
      <c r="I25" s="21"/>
      <c r="J25" s="22"/>
      <c r="K25" s="22"/>
      <c r="L25" s="22"/>
      <c r="M25" s="22"/>
      <c r="N25" s="22"/>
      <c r="O25" s="23"/>
      <c r="P25" s="13"/>
      <c r="Q25" s="13"/>
      <c r="R25" s="13"/>
      <c r="S25" s="13"/>
      <c r="T25" s="13"/>
      <c r="U25" s="13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</row>
    <row r="26" spans="1:256" s="12" customFormat="1" x14ac:dyDescent="0.2">
      <c r="A26" s="64"/>
      <c r="B26" s="19" t="s">
        <v>92</v>
      </c>
      <c r="C26" s="19">
        <v>70</v>
      </c>
      <c r="D26" s="19">
        <v>80</v>
      </c>
      <c r="E26" s="35"/>
      <c r="F26" s="26"/>
      <c r="G26" s="21"/>
      <c r="H26" s="21"/>
      <c r="I26" s="21"/>
      <c r="J26" s="22"/>
      <c r="K26" s="22"/>
      <c r="L26" s="22"/>
      <c r="M26" s="22"/>
      <c r="N26" s="22"/>
      <c r="O26" s="23"/>
      <c r="P26" s="13"/>
      <c r="Q26" s="13"/>
      <c r="R26" s="13"/>
      <c r="S26" s="13"/>
      <c r="T26" s="13"/>
      <c r="U26" s="13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</row>
    <row r="27" spans="1:256" s="12" customFormat="1" x14ac:dyDescent="0.2">
      <c r="A27" s="64"/>
      <c r="B27" s="19" t="s">
        <v>93</v>
      </c>
      <c r="C27" s="19">
        <v>80</v>
      </c>
      <c r="D27" s="19">
        <v>90</v>
      </c>
      <c r="E27" s="35"/>
      <c r="F27" s="26"/>
      <c r="G27" s="21"/>
      <c r="H27" s="21"/>
      <c r="I27" s="21"/>
      <c r="J27" s="22"/>
      <c r="K27" s="22"/>
      <c r="L27" s="22"/>
      <c r="M27" s="22"/>
      <c r="N27" s="22"/>
      <c r="O27" s="23"/>
      <c r="P27" s="13"/>
      <c r="Q27" s="13"/>
      <c r="R27" s="13"/>
      <c r="S27" s="13"/>
      <c r="T27" s="13"/>
      <c r="U27" s="13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</row>
    <row r="28" spans="1:256" s="12" customFormat="1" x14ac:dyDescent="0.2">
      <c r="A28" s="64"/>
      <c r="B28" s="19" t="s">
        <v>11</v>
      </c>
      <c r="C28" s="36" t="s">
        <v>16</v>
      </c>
      <c r="D28" s="19">
        <v>15</v>
      </c>
      <c r="E28" s="35"/>
      <c r="F28" s="26"/>
      <c r="G28" s="21"/>
      <c r="H28" s="21"/>
      <c r="I28" s="21"/>
      <c r="J28" s="22"/>
      <c r="K28" s="22"/>
      <c r="L28" s="22"/>
      <c r="M28" s="22"/>
      <c r="N28" s="22"/>
      <c r="O28" s="23"/>
      <c r="P28" s="13"/>
      <c r="Q28" s="13"/>
      <c r="R28" s="13"/>
      <c r="S28" s="13"/>
      <c r="T28" s="13"/>
      <c r="U28" s="13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</row>
    <row r="29" spans="1:256" s="12" customFormat="1" x14ac:dyDescent="0.2">
      <c r="A29" s="64"/>
      <c r="B29" s="19" t="s">
        <v>12</v>
      </c>
      <c r="C29" s="36" t="s">
        <v>16</v>
      </c>
      <c r="D29" s="19">
        <v>15</v>
      </c>
      <c r="E29" s="37"/>
      <c r="F29" s="26"/>
      <c r="G29" s="21"/>
      <c r="H29" s="21"/>
      <c r="I29" s="21"/>
      <c r="J29" s="22"/>
      <c r="K29" s="22"/>
      <c r="L29" s="22"/>
      <c r="M29" s="22"/>
      <c r="N29" s="22"/>
      <c r="O29" s="23"/>
      <c r="P29" s="13"/>
      <c r="Q29" s="13"/>
      <c r="R29" s="13"/>
      <c r="S29" s="13"/>
      <c r="T29" s="13"/>
      <c r="U29" s="13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</row>
    <row r="30" spans="1:256" s="12" customFormat="1" x14ac:dyDescent="0.2">
      <c r="A30" s="64"/>
      <c r="B30" s="19" t="s">
        <v>99</v>
      </c>
      <c r="C30" s="36" t="s">
        <v>29</v>
      </c>
      <c r="D30" s="19">
        <v>3</v>
      </c>
      <c r="E30" s="37"/>
      <c r="F30" s="26"/>
      <c r="G30" s="21"/>
      <c r="H30" s="21"/>
      <c r="I30" s="21"/>
      <c r="J30" s="22"/>
      <c r="K30" s="22"/>
      <c r="L30" s="22"/>
      <c r="M30" s="22"/>
      <c r="N30" s="22"/>
      <c r="O30" s="23"/>
      <c r="P30" s="13"/>
      <c r="Q30" s="13"/>
      <c r="R30" s="13"/>
      <c r="S30" s="13"/>
      <c r="T30" s="13"/>
      <c r="U30" s="13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</row>
    <row r="31" spans="1:256" s="12" customFormat="1" x14ac:dyDescent="0.2">
      <c r="A31" s="64"/>
      <c r="B31" s="19" t="s">
        <v>75</v>
      </c>
      <c r="C31" s="24">
        <v>25</v>
      </c>
      <c r="D31" s="24">
        <v>30</v>
      </c>
      <c r="E31" s="37"/>
      <c r="F31" s="26"/>
      <c r="G31" s="21"/>
      <c r="H31" s="21"/>
      <c r="I31" s="21"/>
      <c r="J31" s="22"/>
      <c r="K31" s="22"/>
      <c r="L31" s="22"/>
      <c r="M31" s="22"/>
      <c r="N31" s="22"/>
      <c r="O31" s="23"/>
      <c r="P31" s="13"/>
      <c r="Q31" s="13"/>
      <c r="R31" s="13"/>
      <c r="S31" s="13"/>
      <c r="T31" s="13"/>
      <c r="U31" s="13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</row>
    <row r="32" spans="1:256" s="12" customFormat="1" x14ac:dyDescent="0.2">
      <c r="A32" s="64"/>
      <c r="B32" s="19" t="s">
        <v>21</v>
      </c>
      <c r="C32" s="36" t="s">
        <v>102</v>
      </c>
      <c r="D32" s="19">
        <v>3</v>
      </c>
      <c r="E32" s="37"/>
      <c r="F32" s="26"/>
      <c r="G32" s="21"/>
      <c r="H32" s="21"/>
      <c r="I32" s="21"/>
      <c r="J32" s="22"/>
      <c r="K32" s="22"/>
      <c r="L32" s="22"/>
      <c r="M32" s="22"/>
      <c r="N32" s="22"/>
      <c r="O32" s="23"/>
      <c r="P32" s="13"/>
      <c r="Q32" s="13"/>
      <c r="R32" s="13"/>
      <c r="S32" s="13"/>
      <c r="T32" s="13"/>
      <c r="U32" s="13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</row>
    <row r="33" spans="1:256" s="12" customFormat="1" x14ac:dyDescent="0.2">
      <c r="A33" s="64"/>
      <c r="B33" s="19" t="s">
        <v>15</v>
      </c>
      <c r="C33" s="36" t="s">
        <v>32</v>
      </c>
      <c r="D33" s="19">
        <v>150</v>
      </c>
      <c r="E33" s="37"/>
      <c r="F33" s="26"/>
      <c r="G33" s="21"/>
      <c r="H33" s="21"/>
      <c r="I33" s="21"/>
      <c r="J33" s="22"/>
      <c r="K33" s="22"/>
      <c r="L33" s="22"/>
      <c r="M33" s="22"/>
      <c r="N33" s="22"/>
      <c r="O33" s="23"/>
      <c r="P33" s="13"/>
      <c r="Q33" s="13"/>
      <c r="R33" s="13"/>
      <c r="S33" s="13"/>
      <c r="T33" s="13"/>
      <c r="U33" s="13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</row>
    <row r="34" spans="1:256" s="12" customFormat="1" x14ac:dyDescent="0.2">
      <c r="A34" s="64"/>
      <c r="B34" s="19" t="s">
        <v>13</v>
      </c>
      <c r="C34" s="19">
        <v>3</v>
      </c>
      <c r="D34" s="19">
        <v>4</v>
      </c>
      <c r="E34" s="25"/>
      <c r="F34" s="26"/>
      <c r="G34" s="21"/>
      <c r="H34" s="21"/>
      <c r="I34" s="21"/>
      <c r="J34" s="22"/>
      <c r="K34" s="22"/>
      <c r="L34" s="22"/>
      <c r="M34" s="22"/>
      <c r="N34" s="22"/>
      <c r="O34" s="23"/>
      <c r="P34" s="13"/>
      <c r="Q34" s="13"/>
      <c r="R34" s="13"/>
      <c r="S34" s="13"/>
      <c r="T34" s="13"/>
      <c r="U34" s="13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  <c r="IU34" s="11"/>
      <c r="IV34" s="11"/>
    </row>
    <row r="35" spans="1:256" s="12" customFormat="1" ht="16.5" customHeight="1" x14ac:dyDescent="0.2">
      <c r="A35" s="64"/>
      <c r="B35" s="18" t="s">
        <v>77</v>
      </c>
      <c r="C35" s="19"/>
      <c r="D35" s="19"/>
      <c r="E35" s="27" t="s">
        <v>76</v>
      </c>
      <c r="F35" s="20">
        <v>80</v>
      </c>
      <c r="G35" s="21">
        <v>12.06</v>
      </c>
      <c r="H35" s="21">
        <v>16.079999999999998</v>
      </c>
      <c r="I35" s="21">
        <v>4.1399999999999997</v>
      </c>
      <c r="J35" s="22">
        <v>5.52</v>
      </c>
      <c r="K35" s="22">
        <v>1.68</v>
      </c>
      <c r="L35" s="22">
        <v>2.2400000000000002</v>
      </c>
      <c r="M35" s="22">
        <v>91.8</v>
      </c>
      <c r="N35" s="22">
        <v>122.4</v>
      </c>
      <c r="O35" s="23" t="s">
        <v>87</v>
      </c>
      <c r="P35" s="14"/>
      <c r="Q35" s="14"/>
      <c r="R35" s="14"/>
      <c r="S35" s="14"/>
      <c r="T35" s="14"/>
      <c r="U35" s="14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</row>
    <row r="36" spans="1:256" s="12" customFormat="1" x14ac:dyDescent="0.2">
      <c r="A36" s="64"/>
      <c r="B36" s="19" t="s">
        <v>78</v>
      </c>
      <c r="C36" s="19">
        <v>75</v>
      </c>
      <c r="D36" s="19">
        <v>93</v>
      </c>
      <c r="E36" s="18"/>
      <c r="F36" s="20"/>
      <c r="G36" s="21"/>
      <c r="H36" s="21"/>
      <c r="I36" s="21"/>
      <c r="J36" s="22"/>
      <c r="K36" s="22"/>
      <c r="L36" s="22"/>
      <c r="M36" s="22"/>
      <c r="N36" s="22"/>
      <c r="O36" s="23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</row>
    <row r="37" spans="1:256" s="12" customFormat="1" x14ac:dyDescent="0.2">
      <c r="A37" s="64"/>
      <c r="B37" s="19" t="s">
        <v>11</v>
      </c>
      <c r="C37" s="19">
        <v>13</v>
      </c>
      <c r="D37" s="19">
        <v>17</v>
      </c>
      <c r="E37" s="18"/>
      <c r="F37" s="20"/>
      <c r="G37" s="21"/>
      <c r="H37" s="21"/>
      <c r="I37" s="21"/>
      <c r="J37" s="22"/>
      <c r="K37" s="22"/>
      <c r="L37" s="22"/>
      <c r="M37" s="22"/>
      <c r="N37" s="22"/>
      <c r="O37" s="23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</row>
    <row r="38" spans="1:256" s="12" customFormat="1" x14ac:dyDescent="0.2">
      <c r="A38" s="64"/>
      <c r="B38" s="19" t="s">
        <v>12</v>
      </c>
      <c r="C38" s="19">
        <v>13</v>
      </c>
      <c r="D38" s="19">
        <v>17</v>
      </c>
      <c r="E38" s="18"/>
      <c r="F38" s="20"/>
      <c r="G38" s="21"/>
      <c r="H38" s="21"/>
      <c r="I38" s="21"/>
      <c r="J38" s="22"/>
      <c r="K38" s="22"/>
      <c r="L38" s="22"/>
      <c r="M38" s="22"/>
      <c r="N38" s="22"/>
      <c r="O38" s="23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</row>
    <row r="39" spans="1:256" s="12" customFormat="1" x14ac:dyDescent="0.2">
      <c r="A39" s="65"/>
      <c r="B39" s="19" t="s">
        <v>20</v>
      </c>
      <c r="C39" s="19">
        <v>10</v>
      </c>
      <c r="D39" s="19">
        <v>15</v>
      </c>
      <c r="E39" s="18"/>
      <c r="F39" s="20"/>
      <c r="G39" s="21"/>
      <c r="H39" s="21"/>
      <c r="I39" s="21"/>
      <c r="J39" s="22"/>
      <c r="K39" s="22"/>
      <c r="L39" s="22"/>
      <c r="M39" s="22"/>
      <c r="N39" s="22"/>
      <c r="O39" s="23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  <c r="FG39" s="11"/>
      <c r="FH39" s="11"/>
      <c r="FI39" s="11"/>
      <c r="FJ39" s="11"/>
      <c r="FK39" s="11"/>
      <c r="FL39" s="11"/>
      <c r="FM39" s="11"/>
      <c r="FN39" s="11"/>
      <c r="FO39" s="11"/>
      <c r="FP39" s="11"/>
      <c r="FQ39" s="11"/>
      <c r="FR39" s="11"/>
      <c r="FS39" s="11"/>
      <c r="FT39" s="11"/>
      <c r="FU39" s="11"/>
      <c r="FV39" s="11"/>
      <c r="FW39" s="11"/>
      <c r="FX39" s="11"/>
      <c r="FY39" s="11"/>
      <c r="FZ39" s="11"/>
      <c r="GA39" s="11"/>
      <c r="GB39" s="11"/>
      <c r="GC39" s="11"/>
      <c r="GD39" s="11"/>
      <c r="GE39" s="11"/>
      <c r="GF39" s="11"/>
      <c r="GG39" s="11"/>
      <c r="GH39" s="11"/>
      <c r="GI39" s="11"/>
      <c r="GJ39" s="11"/>
      <c r="GK39" s="11"/>
      <c r="GL39" s="11"/>
      <c r="GM39" s="11"/>
      <c r="GN39" s="11"/>
      <c r="GO39" s="11"/>
      <c r="GP39" s="11"/>
      <c r="GQ39" s="11"/>
      <c r="GR39" s="11"/>
      <c r="GS39" s="11"/>
      <c r="GT39" s="11"/>
      <c r="GU39" s="11"/>
      <c r="GV39" s="11"/>
      <c r="GW39" s="11"/>
      <c r="GX39" s="11"/>
      <c r="GY39" s="11"/>
      <c r="GZ39" s="11"/>
      <c r="HA39" s="11"/>
      <c r="HB39" s="11"/>
      <c r="HC39" s="11"/>
      <c r="HD39" s="11"/>
      <c r="HE39" s="11"/>
      <c r="HF39" s="11"/>
      <c r="HG39" s="11"/>
      <c r="HH39" s="11"/>
      <c r="HI39" s="11"/>
      <c r="HJ39" s="11"/>
      <c r="HK39" s="11"/>
      <c r="HL39" s="11"/>
      <c r="HM39" s="11"/>
      <c r="HN39" s="11"/>
      <c r="HO39" s="11"/>
      <c r="HP39" s="11"/>
      <c r="HQ39" s="11"/>
      <c r="HR39" s="11"/>
      <c r="HS39" s="11"/>
      <c r="HT39" s="11"/>
      <c r="HU39" s="11"/>
      <c r="HV39" s="11"/>
      <c r="HW39" s="11"/>
      <c r="HX39" s="11"/>
      <c r="HY39" s="11"/>
      <c r="HZ39" s="11"/>
      <c r="IA39" s="11"/>
      <c r="IB39" s="11"/>
      <c r="IC39" s="11"/>
      <c r="ID39" s="11"/>
      <c r="IE39" s="11"/>
      <c r="IF39" s="11"/>
      <c r="IG39" s="11"/>
      <c r="IH39" s="11"/>
      <c r="II39" s="11"/>
      <c r="IJ39" s="11"/>
      <c r="IK39" s="11"/>
      <c r="IL39" s="11"/>
      <c r="IM39" s="11"/>
      <c r="IN39" s="11"/>
      <c r="IO39" s="11"/>
      <c r="IP39" s="11"/>
      <c r="IQ39" s="11"/>
      <c r="IR39" s="11"/>
      <c r="IS39" s="11"/>
      <c r="IT39" s="11"/>
      <c r="IU39" s="11"/>
      <c r="IV39" s="11"/>
    </row>
    <row r="40" spans="1:256" s="12" customFormat="1" x14ac:dyDescent="0.2">
      <c r="A40" s="63" t="s">
        <v>54</v>
      </c>
      <c r="B40" s="19" t="s">
        <v>21</v>
      </c>
      <c r="C40" s="19">
        <v>30</v>
      </c>
      <c r="D40" s="19">
        <v>30</v>
      </c>
      <c r="E40" s="18"/>
      <c r="F40" s="20"/>
      <c r="G40" s="21"/>
      <c r="H40" s="21"/>
      <c r="I40" s="21"/>
      <c r="J40" s="22"/>
      <c r="K40" s="22"/>
      <c r="L40" s="22"/>
      <c r="M40" s="22"/>
      <c r="N40" s="22"/>
      <c r="O40" s="23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  <c r="FG40" s="11"/>
      <c r="FH40" s="11"/>
      <c r="FI40" s="11"/>
      <c r="FJ40" s="11"/>
      <c r="FK40" s="11"/>
      <c r="FL40" s="11"/>
      <c r="FM40" s="11"/>
      <c r="FN40" s="11"/>
      <c r="FO40" s="11"/>
      <c r="FP40" s="11"/>
      <c r="FQ40" s="11"/>
      <c r="FR40" s="11"/>
      <c r="FS40" s="11"/>
      <c r="FT40" s="11"/>
      <c r="FU40" s="11"/>
      <c r="FV40" s="11"/>
      <c r="FW40" s="11"/>
      <c r="FX40" s="11"/>
      <c r="FY40" s="11"/>
      <c r="FZ40" s="11"/>
      <c r="GA40" s="11"/>
      <c r="GB40" s="11"/>
      <c r="GC40" s="11"/>
      <c r="GD40" s="11"/>
      <c r="GE40" s="11"/>
      <c r="GF40" s="11"/>
      <c r="GG40" s="11"/>
      <c r="GH40" s="11"/>
      <c r="GI40" s="11"/>
      <c r="GJ40" s="11"/>
      <c r="GK40" s="11"/>
      <c r="GL40" s="11"/>
      <c r="GM40" s="11"/>
      <c r="GN40" s="11"/>
      <c r="GO40" s="11"/>
      <c r="GP40" s="11"/>
      <c r="GQ40" s="11"/>
      <c r="GR40" s="11"/>
      <c r="GS40" s="11"/>
      <c r="GT40" s="11"/>
      <c r="GU40" s="11"/>
      <c r="GV40" s="11"/>
      <c r="GW40" s="11"/>
      <c r="GX40" s="11"/>
      <c r="GY40" s="11"/>
      <c r="GZ40" s="11"/>
      <c r="HA40" s="11"/>
      <c r="HB40" s="11"/>
      <c r="HC40" s="11"/>
      <c r="HD40" s="11"/>
      <c r="HE40" s="11"/>
      <c r="HF40" s="11"/>
      <c r="HG40" s="11"/>
      <c r="HH40" s="11"/>
      <c r="HI40" s="11"/>
      <c r="HJ40" s="11"/>
      <c r="HK40" s="11"/>
      <c r="HL40" s="11"/>
      <c r="HM40" s="11"/>
      <c r="HN40" s="11"/>
      <c r="HO40" s="11"/>
      <c r="HP40" s="11"/>
      <c r="HQ40" s="11"/>
      <c r="HR40" s="11"/>
      <c r="HS40" s="11"/>
      <c r="HT40" s="11"/>
      <c r="HU40" s="11"/>
      <c r="HV40" s="11"/>
      <c r="HW40" s="11"/>
      <c r="HX40" s="11"/>
      <c r="HY40" s="11"/>
      <c r="HZ40" s="11"/>
      <c r="IA40" s="11"/>
      <c r="IB40" s="11"/>
      <c r="IC40" s="11"/>
      <c r="ID40" s="11"/>
      <c r="IE40" s="11"/>
      <c r="IF40" s="11"/>
      <c r="IG40" s="11"/>
      <c r="IH40" s="11"/>
      <c r="II40" s="11"/>
      <c r="IJ40" s="11"/>
      <c r="IK40" s="11"/>
      <c r="IL40" s="11"/>
      <c r="IM40" s="11"/>
      <c r="IN40" s="11"/>
      <c r="IO40" s="11"/>
      <c r="IP40" s="11"/>
      <c r="IQ40" s="11"/>
      <c r="IR40" s="11"/>
      <c r="IS40" s="11"/>
      <c r="IT40" s="11"/>
      <c r="IU40" s="11"/>
      <c r="IV40" s="11"/>
    </row>
    <row r="41" spans="1:256" s="12" customFormat="1" x14ac:dyDescent="0.2">
      <c r="A41" s="64"/>
      <c r="B41" s="19" t="s">
        <v>13</v>
      </c>
      <c r="C41" s="19">
        <v>4</v>
      </c>
      <c r="D41" s="19">
        <v>5</v>
      </c>
      <c r="E41" s="18"/>
      <c r="F41" s="20"/>
      <c r="G41" s="21"/>
      <c r="H41" s="21"/>
      <c r="I41" s="21"/>
      <c r="J41" s="22"/>
      <c r="K41" s="22"/>
      <c r="L41" s="22"/>
      <c r="M41" s="22"/>
      <c r="N41" s="22"/>
      <c r="O41" s="23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  <c r="FG41" s="11"/>
      <c r="FH41" s="11"/>
      <c r="FI41" s="11"/>
      <c r="FJ41" s="11"/>
      <c r="FK41" s="11"/>
      <c r="FL41" s="11"/>
      <c r="FM41" s="11"/>
      <c r="FN41" s="11"/>
      <c r="FO41" s="11"/>
      <c r="FP41" s="11"/>
      <c r="FQ41" s="11"/>
      <c r="FR41" s="11"/>
      <c r="FS41" s="11"/>
      <c r="FT41" s="11"/>
      <c r="FU41" s="11"/>
      <c r="FV41" s="11"/>
      <c r="FW41" s="11"/>
      <c r="FX41" s="11"/>
      <c r="FY41" s="11"/>
      <c r="FZ41" s="11"/>
      <c r="GA41" s="11"/>
      <c r="GB41" s="11"/>
      <c r="GC41" s="11"/>
      <c r="GD41" s="11"/>
      <c r="GE41" s="11"/>
      <c r="GF41" s="11"/>
      <c r="GG41" s="11"/>
      <c r="GH41" s="11"/>
      <c r="GI41" s="11"/>
      <c r="GJ41" s="11"/>
      <c r="GK41" s="11"/>
      <c r="GL41" s="11"/>
      <c r="GM41" s="11"/>
      <c r="GN41" s="11"/>
      <c r="GO41" s="11"/>
      <c r="GP41" s="11"/>
      <c r="GQ41" s="11"/>
      <c r="GR41" s="11"/>
      <c r="GS41" s="11"/>
      <c r="GT41" s="11"/>
      <c r="GU41" s="11"/>
      <c r="GV41" s="11"/>
      <c r="GW41" s="11"/>
      <c r="GX41" s="11"/>
      <c r="GY41" s="11"/>
      <c r="GZ41" s="11"/>
      <c r="HA41" s="11"/>
      <c r="HB41" s="11"/>
      <c r="HC41" s="11"/>
      <c r="HD41" s="11"/>
      <c r="HE41" s="11"/>
      <c r="HF41" s="11"/>
      <c r="HG41" s="11"/>
      <c r="HH41" s="11"/>
      <c r="HI41" s="11"/>
      <c r="HJ41" s="11"/>
      <c r="HK41" s="11"/>
      <c r="HL41" s="11"/>
      <c r="HM41" s="11"/>
      <c r="HN41" s="11"/>
      <c r="HO41" s="11"/>
      <c r="HP41" s="11"/>
      <c r="HQ41" s="11"/>
      <c r="HR41" s="11"/>
      <c r="HS41" s="11"/>
      <c r="HT41" s="11"/>
      <c r="HU41" s="11"/>
      <c r="HV41" s="11"/>
      <c r="HW41" s="11"/>
      <c r="HX41" s="11"/>
      <c r="HY41" s="11"/>
      <c r="HZ41" s="11"/>
      <c r="IA41" s="11"/>
      <c r="IB41" s="11"/>
      <c r="IC41" s="11"/>
      <c r="ID41" s="11"/>
      <c r="IE41" s="11"/>
      <c r="IF41" s="11"/>
      <c r="IG41" s="11"/>
      <c r="IH41" s="11"/>
      <c r="II41" s="11"/>
      <c r="IJ41" s="11"/>
      <c r="IK41" s="11"/>
      <c r="IL41" s="11"/>
      <c r="IM41" s="11"/>
      <c r="IN41" s="11"/>
      <c r="IO41" s="11"/>
      <c r="IP41" s="11"/>
      <c r="IQ41" s="11"/>
      <c r="IR41" s="11"/>
      <c r="IS41" s="11"/>
      <c r="IT41" s="11"/>
      <c r="IU41" s="11"/>
      <c r="IV41" s="11"/>
    </row>
    <row r="42" spans="1:256" s="12" customFormat="1" ht="15.75" customHeight="1" x14ac:dyDescent="0.2">
      <c r="A42" s="64"/>
      <c r="B42" s="18" t="s">
        <v>26</v>
      </c>
      <c r="C42" s="19"/>
      <c r="D42" s="19"/>
      <c r="E42" s="27" t="s">
        <v>79</v>
      </c>
      <c r="F42" s="20">
        <v>150</v>
      </c>
      <c r="G42" s="21">
        <v>3.86</v>
      </c>
      <c r="H42" s="21">
        <v>3.95</v>
      </c>
      <c r="I42" s="21">
        <v>4.2</v>
      </c>
      <c r="J42" s="22">
        <v>4.43</v>
      </c>
      <c r="K42" s="22">
        <v>22.32</v>
      </c>
      <c r="L42" s="22">
        <v>24.8</v>
      </c>
      <c r="M42" s="22">
        <v>144</v>
      </c>
      <c r="N42" s="22">
        <v>147</v>
      </c>
      <c r="O42" s="23" t="s">
        <v>41</v>
      </c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  <c r="FG42" s="11"/>
      <c r="FH42" s="11"/>
      <c r="FI42" s="11"/>
      <c r="FJ42" s="11"/>
      <c r="FK42" s="11"/>
      <c r="FL42" s="11"/>
      <c r="FM42" s="11"/>
      <c r="FN42" s="11"/>
      <c r="FO42" s="11"/>
      <c r="FP42" s="11"/>
      <c r="FQ42" s="11"/>
      <c r="FR42" s="11"/>
      <c r="FS42" s="11"/>
      <c r="FT42" s="11"/>
      <c r="FU42" s="11"/>
      <c r="FV42" s="11"/>
      <c r="FW42" s="11"/>
      <c r="FX42" s="11"/>
      <c r="FY42" s="11"/>
      <c r="FZ42" s="11"/>
      <c r="GA42" s="11"/>
      <c r="GB42" s="11"/>
      <c r="GC42" s="11"/>
      <c r="GD42" s="11"/>
      <c r="GE42" s="11"/>
      <c r="GF42" s="11"/>
      <c r="GG42" s="11"/>
      <c r="GH42" s="11"/>
      <c r="GI42" s="11"/>
      <c r="GJ42" s="11"/>
      <c r="GK42" s="11"/>
      <c r="GL42" s="11"/>
      <c r="GM42" s="11"/>
      <c r="GN42" s="11"/>
      <c r="GO42" s="11"/>
      <c r="GP42" s="11"/>
      <c r="GQ42" s="11"/>
      <c r="GR42" s="11"/>
      <c r="GS42" s="11"/>
      <c r="GT42" s="11"/>
      <c r="GU42" s="11"/>
      <c r="GV42" s="11"/>
      <c r="GW42" s="11"/>
      <c r="GX42" s="11"/>
      <c r="GY42" s="11"/>
      <c r="GZ42" s="11"/>
      <c r="HA42" s="11"/>
      <c r="HB42" s="11"/>
      <c r="HC42" s="11"/>
      <c r="HD42" s="11"/>
      <c r="HE42" s="11"/>
      <c r="HF42" s="11"/>
      <c r="HG42" s="11"/>
      <c r="HH42" s="11"/>
      <c r="HI42" s="11"/>
      <c r="HJ42" s="11"/>
      <c r="HK42" s="11"/>
      <c r="HL42" s="11"/>
      <c r="HM42" s="11"/>
      <c r="HN42" s="11"/>
      <c r="HO42" s="11"/>
      <c r="HP42" s="11"/>
      <c r="HQ42" s="11"/>
      <c r="HR42" s="11"/>
      <c r="HS42" s="11"/>
      <c r="HT42" s="11"/>
      <c r="HU42" s="11"/>
      <c r="HV42" s="11"/>
      <c r="HW42" s="11"/>
      <c r="HX42" s="11"/>
      <c r="HY42" s="11"/>
      <c r="HZ42" s="11"/>
      <c r="IA42" s="11"/>
      <c r="IB42" s="11"/>
      <c r="IC42" s="11"/>
      <c r="ID42" s="11"/>
      <c r="IE42" s="11"/>
      <c r="IF42" s="11"/>
      <c r="IG42" s="11"/>
      <c r="IH42" s="11"/>
      <c r="II42" s="11"/>
      <c r="IJ42" s="11"/>
      <c r="IK42" s="11"/>
      <c r="IL42" s="11"/>
      <c r="IM42" s="11"/>
      <c r="IN42" s="11"/>
      <c r="IO42" s="11"/>
      <c r="IP42" s="11"/>
      <c r="IQ42" s="11"/>
      <c r="IR42" s="11"/>
      <c r="IS42" s="11"/>
      <c r="IT42" s="11"/>
      <c r="IU42" s="11"/>
      <c r="IV42" s="11"/>
    </row>
    <row r="43" spans="1:256" s="12" customFormat="1" x14ac:dyDescent="0.2">
      <c r="A43" s="64"/>
      <c r="B43" s="19" t="s">
        <v>88</v>
      </c>
      <c r="C43" s="19" t="s">
        <v>89</v>
      </c>
      <c r="D43" s="19" t="s">
        <v>89</v>
      </c>
      <c r="E43" s="18"/>
      <c r="F43" s="20"/>
      <c r="G43" s="21"/>
      <c r="H43" s="21"/>
      <c r="I43" s="21"/>
      <c r="J43" s="22"/>
      <c r="K43" s="22"/>
      <c r="L43" s="22"/>
      <c r="M43" s="22"/>
      <c r="N43" s="22"/>
      <c r="O43" s="23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  <c r="FG43" s="11"/>
      <c r="FH43" s="11"/>
      <c r="FI43" s="11"/>
      <c r="FJ43" s="11"/>
      <c r="FK43" s="11"/>
      <c r="FL43" s="11"/>
      <c r="FM43" s="11"/>
      <c r="FN43" s="11"/>
      <c r="FO43" s="11"/>
      <c r="FP43" s="11"/>
      <c r="FQ43" s="11"/>
      <c r="FR43" s="11"/>
      <c r="FS43" s="11"/>
      <c r="FT43" s="11"/>
      <c r="FU43" s="11"/>
      <c r="FV43" s="11"/>
      <c r="FW43" s="11"/>
      <c r="FX43" s="11"/>
      <c r="FY43" s="11"/>
      <c r="FZ43" s="11"/>
      <c r="GA43" s="11"/>
      <c r="GB43" s="11"/>
      <c r="GC43" s="11"/>
      <c r="GD43" s="11"/>
      <c r="GE43" s="11"/>
      <c r="GF43" s="11"/>
      <c r="GG43" s="11"/>
      <c r="GH43" s="11"/>
      <c r="GI43" s="11"/>
      <c r="GJ43" s="11"/>
      <c r="GK43" s="11"/>
      <c r="GL43" s="11"/>
      <c r="GM43" s="11"/>
      <c r="GN43" s="11"/>
      <c r="GO43" s="11"/>
      <c r="GP43" s="11"/>
      <c r="GQ43" s="11"/>
      <c r="GR43" s="11"/>
      <c r="GS43" s="11"/>
      <c r="GT43" s="11"/>
      <c r="GU43" s="11"/>
      <c r="GV43" s="11"/>
      <c r="GW43" s="11"/>
      <c r="GX43" s="11"/>
      <c r="GY43" s="11"/>
      <c r="GZ43" s="11"/>
      <c r="HA43" s="11"/>
      <c r="HB43" s="11"/>
      <c r="HC43" s="11"/>
      <c r="HD43" s="11"/>
      <c r="HE43" s="11"/>
      <c r="HF43" s="11"/>
      <c r="HG43" s="11"/>
      <c r="HH43" s="11"/>
      <c r="HI43" s="11"/>
      <c r="HJ43" s="11"/>
      <c r="HK43" s="11"/>
      <c r="HL43" s="11"/>
      <c r="HM43" s="11"/>
      <c r="HN43" s="11"/>
      <c r="HO43" s="11"/>
      <c r="HP43" s="11"/>
      <c r="HQ43" s="11"/>
      <c r="HR43" s="11"/>
      <c r="HS43" s="11"/>
      <c r="HT43" s="11"/>
      <c r="HU43" s="11"/>
      <c r="HV43" s="11"/>
      <c r="HW43" s="11"/>
      <c r="HX43" s="11"/>
      <c r="HY43" s="11"/>
      <c r="HZ43" s="11"/>
      <c r="IA43" s="11"/>
      <c r="IB43" s="11"/>
      <c r="IC43" s="11"/>
      <c r="ID43" s="11"/>
      <c r="IE43" s="11"/>
      <c r="IF43" s="11"/>
      <c r="IG43" s="11"/>
      <c r="IH43" s="11"/>
      <c r="II43" s="11"/>
      <c r="IJ43" s="11"/>
      <c r="IK43" s="11"/>
      <c r="IL43" s="11"/>
      <c r="IM43" s="11"/>
      <c r="IN43" s="11"/>
      <c r="IO43" s="11"/>
      <c r="IP43" s="11"/>
      <c r="IQ43" s="11"/>
      <c r="IR43" s="11"/>
      <c r="IS43" s="11"/>
      <c r="IT43" s="11"/>
      <c r="IU43" s="11"/>
      <c r="IV43" s="11"/>
    </row>
    <row r="44" spans="1:256" s="12" customFormat="1" x14ac:dyDescent="0.2">
      <c r="A44" s="64"/>
      <c r="B44" s="19" t="s">
        <v>90</v>
      </c>
      <c r="C44" s="19">
        <v>140</v>
      </c>
      <c r="D44" s="19">
        <v>180</v>
      </c>
      <c r="E44" s="47"/>
      <c r="F44" s="20"/>
      <c r="G44" s="21"/>
      <c r="H44" s="21"/>
      <c r="I44" s="21"/>
      <c r="J44" s="22"/>
      <c r="K44" s="22"/>
      <c r="L44" s="22"/>
      <c r="M44" s="22"/>
      <c r="N44" s="22"/>
      <c r="O44" s="23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  <c r="FG44" s="11"/>
      <c r="FH44" s="11"/>
      <c r="FI44" s="11"/>
      <c r="FJ44" s="11"/>
      <c r="FK44" s="11"/>
      <c r="FL44" s="11"/>
      <c r="FM44" s="11"/>
      <c r="FN44" s="11"/>
      <c r="FO44" s="11"/>
      <c r="FP44" s="11"/>
      <c r="FQ44" s="11"/>
      <c r="FR44" s="11"/>
      <c r="FS44" s="11"/>
      <c r="FT44" s="11"/>
      <c r="FU44" s="11"/>
      <c r="FV44" s="11"/>
      <c r="FW44" s="11"/>
      <c r="FX44" s="11"/>
      <c r="FY44" s="11"/>
      <c r="FZ44" s="11"/>
      <c r="GA44" s="11"/>
      <c r="GB44" s="11"/>
      <c r="GC44" s="11"/>
      <c r="GD44" s="11"/>
      <c r="GE44" s="11"/>
      <c r="GF44" s="11"/>
      <c r="GG44" s="11"/>
      <c r="GH44" s="11"/>
      <c r="GI44" s="11"/>
      <c r="GJ44" s="11"/>
      <c r="GK44" s="11"/>
      <c r="GL44" s="11"/>
      <c r="GM44" s="11"/>
      <c r="GN44" s="11"/>
      <c r="GO44" s="11"/>
      <c r="GP44" s="11"/>
      <c r="GQ44" s="11"/>
      <c r="GR44" s="11"/>
      <c r="GS44" s="11"/>
      <c r="GT44" s="11"/>
      <c r="GU44" s="11"/>
      <c r="GV44" s="11"/>
      <c r="GW44" s="11"/>
      <c r="GX44" s="11"/>
      <c r="GY44" s="11"/>
      <c r="GZ44" s="11"/>
      <c r="HA44" s="11"/>
      <c r="HB44" s="11"/>
      <c r="HC44" s="11"/>
      <c r="HD44" s="11"/>
      <c r="HE44" s="11"/>
      <c r="HF44" s="11"/>
      <c r="HG44" s="11"/>
      <c r="HH44" s="11"/>
      <c r="HI44" s="11"/>
      <c r="HJ44" s="11"/>
      <c r="HK44" s="11"/>
      <c r="HL44" s="11"/>
      <c r="HM44" s="11"/>
      <c r="HN44" s="11"/>
      <c r="HO44" s="11"/>
      <c r="HP44" s="11"/>
      <c r="HQ44" s="11"/>
      <c r="HR44" s="11"/>
      <c r="HS44" s="11"/>
      <c r="HT44" s="11"/>
      <c r="HU44" s="11"/>
      <c r="HV44" s="11"/>
      <c r="HW44" s="11"/>
      <c r="HX44" s="11"/>
      <c r="HY44" s="11"/>
      <c r="HZ44" s="11"/>
      <c r="IA44" s="11"/>
      <c r="IB44" s="11"/>
      <c r="IC44" s="11"/>
      <c r="ID44" s="11"/>
      <c r="IE44" s="11"/>
      <c r="IF44" s="11"/>
      <c r="IG44" s="11"/>
      <c r="IH44" s="11"/>
      <c r="II44" s="11"/>
      <c r="IJ44" s="11"/>
      <c r="IK44" s="11"/>
      <c r="IL44" s="11"/>
      <c r="IM44" s="11"/>
      <c r="IN44" s="11"/>
      <c r="IO44" s="11"/>
      <c r="IP44" s="11"/>
      <c r="IQ44" s="11"/>
      <c r="IR44" s="11"/>
      <c r="IS44" s="11"/>
      <c r="IT44" s="11"/>
      <c r="IU44" s="11"/>
      <c r="IV44" s="11"/>
    </row>
    <row r="45" spans="1:256" s="12" customFormat="1" x14ac:dyDescent="0.2">
      <c r="A45" s="64"/>
      <c r="B45" s="19" t="s">
        <v>91</v>
      </c>
      <c r="C45" s="19">
        <v>145</v>
      </c>
      <c r="D45" s="19">
        <v>185</v>
      </c>
      <c r="E45" s="47"/>
      <c r="F45" s="20"/>
      <c r="G45" s="21"/>
      <c r="H45" s="21"/>
      <c r="I45" s="21"/>
      <c r="J45" s="22"/>
      <c r="K45" s="22"/>
      <c r="L45" s="22"/>
      <c r="M45" s="22"/>
      <c r="N45" s="22"/>
      <c r="O45" s="23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EW45" s="11"/>
      <c r="EX45" s="11"/>
      <c r="EY45" s="11"/>
      <c r="EZ45" s="11"/>
      <c r="FA45" s="11"/>
      <c r="FB45" s="11"/>
      <c r="FC45" s="11"/>
      <c r="FD45" s="11"/>
      <c r="FE45" s="11"/>
      <c r="FF45" s="11"/>
      <c r="FG45" s="11"/>
      <c r="FH45" s="11"/>
      <c r="FI45" s="11"/>
      <c r="FJ45" s="11"/>
      <c r="FK45" s="11"/>
      <c r="FL45" s="11"/>
      <c r="FM45" s="11"/>
      <c r="FN45" s="11"/>
      <c r="FO45" s="11"/>
      <c r="FP45" s="11"/>
      <c r="FQ45" s="11"/>
      <c r="FR45" s="11"/>
      <c r="FS45" s="11"/>
      <c r="FT45" s="11"/>
      <c r="FU45" s="11"/>
      <c r="FV45" s="11"/>
      <c r="FW45" s="11"/>
      <c r="FX45" s="11"/>
      <c r="FY45" s="11"/>
      <c r="FZ45" s="11"/>
      <c r="GA45" s="11"/>
      <c r="GB45" s="11"/>
      <c r="GC45" s="11"/>
      <c r="GD45" s="11"/>
      <c r="GE45" s="11"/>
      <c r="GF45" s="11"/>
      <c r="GG45" s="11"/>
      <c r="GH45" s="11"/>
      <c r="GI45" s="11"/>
      <c r="GJ45" s="11"/>
      <c r="GK45" s="11"/>
      <c r="GL45" s="11"/>
      <c r="GM45" s="11"/>
      <c r="GN45" s="11"/>
      <c r="GO45" s="11"/>
      <c r="GP45" s="11"/>
      <c r="GQ45" s="11"/>
      <c r="GR45" s="11"/>
      <c r="GS45" s="11"/>
      <c r="GT45" s="11"/>
      <c r="GU45" s="11"/>
      <c r="GV45" s="11"/>
      <c r="GW45" s="11"/>
      <c r="GX45" s="11"/>
      <c r="GY45" s="11"/>
      <c r="GZ45" s="11"/>
      <c r="HA45" s="11"/>
      <c r="HB45" s="11"/>
      <c r="HC45" s="11"/>
      <c r="HD45" s="11"/>
      <c r="HE45" s="11"/>
      <c r="HF45" s="11"/>
      <c r="HG45" s="11"/>
      <c r="HH45" s="11"/>
      <c r="HI45" s="11"/>
      <c r="HJ45" s="11"/>
      <c r="HK45" s="11"/>
      <c r="HL45" s="11"/>
      <c r="HM45" s="11"/>
      <c r="HN45" s="11"/>
      <c r="HO45" s="11"/>
      <c r="HP45" s="11"/>
      <c r="HQ45" s="11"/>
      <c r="HR45" s="11"/>
      <c r="HS45" s="11"/>
      <c r="HT45" s="11"/>
      <c r="HU45" s="11"/>
      <c r="HV45" s="11"/>
      <c r="HW45" s="11"/>
      <c r="HX45" s="11"/>
      <c r="HY45" s="11"/>
      <c r="HZ45" s="11"/>
      <c r="IA45" s="11"/>
      <c r="IB45" s="11"/>
      <c r="IC45" s="11"/>
      <c r="ID45" s="11"/>
      <c r="IE45" s="11"/>
      <c r="IF45" s="11"/>
      <c r="IG45" s="11"/>
      <c r="IH45" s="11"/>
      <c r="II45" s="11"/>
      <c r="IJ45" s="11"/>
      <c r="IK45" s="11"/>
      <c r="IL45" s="11"/>
      <c r="IM45" s="11"/>
      <c r="IN45" s="11"/>
      <c r="IO45" s="11"/>
      <c r="IP45" s="11"/>
      <c r="IQ45" s="11"/>
      <c r="IR45" s="11"/>
      <c r="IS45" s="11"/>
      <c r="IT45" s="11"/>
      <c r="IU45" s="11"/>
      <c r="IV45" s="11"/>
    </row>
    <row r="46" spans="1:256" s="12" customFormat="1" x14ac:dyDescent="0.2">
      <c r="A46" s="64"/>
      <c r="B46" s="19" t="s">
        <v>92</v>
      </c>
      <c r="C46" s="19">
        <v>160</v>
      </c>
      <c r="D46" s="19">
        <v>200</v>
      </c>
      <c r="E46" s="47"/>
      <c r="F46" s="20"/>
      <c r="G46" s="21"/>
      <c r="H46" s="21"/>
      <c r="I46" s="21"/>
      <c r="J46" s="22"/>
      <c r="K46" s="22"/>
      <c r="L46" s="22"/>
      <c r="M46" s="22"/>
      <c r="N46" s="22"/>
      <c r="O46" s="23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  <c r="FG46" s="11"/>
      <c r="FH46" s="11"/>
      <c r="FI46" s="11"/>
      <c r="FJ46" s="11"/>
      <c r="FK46" s="11"/>
      <c r="FL46" s="11"/>
      <c r="FM46" s="11"/>
      <c r="FN46" s="11"/>
      <c r="FO46" s="11"/>
      <c r="FP46" s="11"/>
      <c r="FQ46" s="11"/>
      <c r="FR46" s="11"/>
      <c r="FS46" s="11"/>
      <c r="FT46" s="11"/>
      <c r="FU46" s="11"/>
      <c r="FV46" s="11"/>
      <c r="FW46" s="11"/>
      <c r="FX46" s="11"/>
      <c r="FY46" s="11"/>
      <c r="FZ46" s="11"/>
      <c r="GA46" s="11"/>
      <c r="GB46" s="11"/>
      <c r="GC46" s="11"/>
      <c r="GD46" s="11"/>
      <c r="GE46" s="11"/>
      <c r="GF46" s="11"/>
      <c r="GG46" s="11"/>
      <c r="GH46" s="11"/>
      <c r="GI46" s="11"/>
      <c r="GJ46" s="11"/>
      <c r="GK46" s="11"/>
      <c r="GL46" s="11"/>
      <c r="GM46" s="11"/>
      <c r="GN46" s="11"/>
      <c r="GO46" s="11"/>
      <c r="GP46" s="11"/>
      <c r="GQ46" s="11"/>
      <c r="GR46" s="11"/>
      <c r="GS46" s="11"/>
      <c r="GT46" s="11"/>
      <c r="GU46" s="11"/>
      <c r="GV46" s="11"/>
      <c r="GW46" s="11"/>
      <c r="GX46" s="11"/>
      <c r="GY46" s="11"/>
      <c r="GZ46" s="11"/>
      <c r="HA46" s="11"/>
      <c r="HB46" s="11"/>
      <c r="HC46" s="11"/>
      <c r="HD46" s="11"/>
      <c r="HE46" s="11"/>
      <c r="HF46" s="11"/>
      <c r="HG46" s="11"/>
      <c r="HH46" s="11"/>
      <c r="HI46" s="11"/>
      <c r="HJ46" s="11"/>
      <c r="HK46" s="11"/>
      <c r="HL46" s="11"/>
      <c r="HM46" s="11"/>
      <c r="HN46" s="11"/>
      <c r="HO46" s="11"/>
      <c r="HP46" s="11"/>
      <c r="HQ46" s="11"/>
      <c r="HR46" s="11"/>
      <c r="HS46" s="11"/>
      <c r="HT46" s="11"/>
      <c r="HU46" s="11"/>
      <c r="HV46" s="11"/>
      <c r="HW46" s="11"/>
      <c r="HX46" s="11"/>
      <c r="HY46" s="11"/>
      <c r="HZ46" s="11"/>
      <c r="IA46" s="11"/>
      <c r="IB46" s="11"/>
      <c r="IC46" s="11"/>
      <c r="ID46" s="11"/>
      <c r="IE46" s="11"/>
      <c r="IF46" s="11"/>
      <c r="IG46" s="11"/>
      <c r="IH46" s="11"/>
      <c r="II46" s="11"/>
      <c r="IJ46" s="11"/>
      <c r="IK46" s="11"/>
      <c r="IL46" s="11"/>
      <c r="IM46" s="11"/>
      <c r="IN46" s="11"/>
      <c r="IO46" s="11"/>
      <c r="IP46" s="11"/>
      <c r="IQ46" s="11"/>
      <c r="IR46" s="11"/>
      <c r="IS46" s="11"/>
      <c r="IT46" s="11"/>
      <c r="IU46" s="11"/>
      <c r="IV46" s="11"/>
    </row>
    <row r="47" spans="1:256" s="12" customFormat="1" x14ac:dyDescent="0.2">
      <c r="A47" s="64"/>
      <c r="B47" s="19" t="s">
        <v>93</v>
      </c>
      <c r="C47" s="19">
        <v>170</v>
      </c>
      <c r="D47" s="19">
        <v>210</v>
      </c>
      <c r="E47" s="47"/>
      <c r="F47" s="20"/>
      <c r="G47" s="21"/>
      <c r="H47" s="21"/>
      <c r="I47" s="21"/>
      <c r="J47" s="22"/>
      <c r="K47" s="22"/>
      <c r="L47" s="22"/>
      <c r="M47" s="22"/>
      <c r="N47" s="22"/>
      <c r="O47" s="23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  <c r="FG47" s="11"/>
      <c r="FH47" s="11"/>
      <c r="FI47" s="11"/>
      <c r="FJ47" s="11"/>
      <c r="FK47" s="11"/>
      <c r="FL47" s="11"/>
      <c r="FM47" s="11"/>
      <c r="FN47" s="11"/>
      <c r="FO47" s="11"/>
      <c r="FP47" s="11"/>
      <c r="FQ47" s="11"/>
      <c r="FR47" s="11"/>
      <c r="FS47" s="11"/>
      <c r="FT47" s="11"/>
      <c r="FU47" s="11"/>
      <c r="FV47" s="11"/>
      <c r="FW47" s="11"/>
      <c r="FX47" s="11"/>
      <c r="FY47" s="11"/>
      <c r="FZ47" s="11"/>
      <c r="GA47" s="11"/>
      <c r="GB47" s="11"/>
      <c r="GC47" s="11"/>
      <c r="GD47" s="11"/>
      <c r="GE47" s="11"/>
      <c r="GF47" s="11"/>
      <c r="GG47" s="11"/>
      <c r="GH47" s="11"/>
      <c r="GI47" s="11"/>
      <c r="GJ47" s="11"/>
      <c r="GK47" s="11"/>
      <c r="GL47" s="11"/>
      <c r="GM47" s="11"/>
      <c r="GN47" s="11"/>
      <c r="GO47" s="11"/>
      <c r="GP47" s="11"/>
      <c r="GQ47" s="11"/>
      <c r="GR47" s="11"/>
      <c r="GS47" s="11"/>
      <c r="GT47" s="11"/>
      <c r="GU47" s="11"/>
      <c r="GV47" s="11"/>
      <c r="GW47" s="11"/>
      <c r="GX47" s="11"/>
      <c r="GY47" s="11"/>
      <c r="GZ47" s="11"/>
      <c r="HA47" s="11"/>
      <c r="HB47" s="11"/>
      <c r="HC47" s="11"/>
      <c r="HD47" s="11"/>
      <c r="HE47" s="11"/>
      <c r="HF47" s="11"/>
      <c r="HG47" s="11"/>
      <c r="HH47" s="11"/>
      <c r="HI47" s="11"/>
      <c r="HJ47" s="11"/>
      <c r="HK47" s="11"/>
      <c r="HL47" s="11"/>
      <c r="HM47" s="11"/>
      <c r="HN47" s="11"/>
      <c r="HO47" s="11"/>
      <c r="HP47" s="11"/>
      <c r="HQ47" s="11"/>
      <c r="HR47" s="11"/>
      <c r="HS47" s="11"/>
      <c r="HT47" s="11"/>
      <c r="HU47" s="11"/>
      <c r="HV47" s="11"/>
      <c r="HW47" s="11"/>
      <c r="HX47" s="11"/>
      <c r="HY47" s="11"/>
      <c r="HZ47" s="11"/>
      <c r="IA47" s="11"/>
      <c r="IB47" s="11"/>
      <c r="IC47" s="11"/>
      <c r="ID47" s="11"/>
      <c r="IE47" s="11"/>
      <c r="IF47" s="11"/>
      <c r="IG47" s="11"/>
      <c r="IH47" s="11"/>
      <c r="II47" s="11"/>
      <c r="IJ47" s="11"/>
      <c r="IK47" s="11"/>
      <c r="IL47" s="11"/>
      <c r="IM47" s="11"/>
      <c r="IN47" s="11"/>
      <c r="IO47" s="11"/>
      <c r="IP47" s="11"/>
      <c r="IQ47" s="11"/>
      <c r="IR47" s="11"/>
      <c r="IS47" s="11"/>
      <c r="IT47" s="11"/>
      <c r="IU47" s="11"/>
      <c r="IV47" s="11"/>
    </row>
    <row r="48" spans="1:256" s="12" customFormat="1" x14ac:dyDescent="0.2">
      <c r="A48" s="64"/>
      <c r="B48" s="19" t="s">
        <v>20</v>
      </c>
      <c r="C48" s="19">
        <v>20</v>
      </c>
      <c r="D48" s="19">
        <v>30</v>
      </c>
      <c r="E48" s="18"/>
      <c r="F48" s="20"/>
      <c r="G48" s="21"/>
      <c r="H48" s="21"/>
      <c r="I48" s="21"/>
      <c r="J48" s="22"/>
      <c r="K48" s="22"/>
      <c r="L48" s="22"/>
      <c r="M48" s="22"/>
      <c r="N48" s="22"/>
      <c r="O48" s="23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  <c r="FG48" s="11"/>
      <c r="FH48" s="11"/>
      <c r="FI48" s="11"/>
      <c r="FJ48" s="11"/>
      <c r="FK48" s="11"/>
      <c r="FL48" s="11"/>
      <c r="FM48" s="11"/>
      <c r="FN48" s="11"/>
      <c r="FO48" s="11"/>
      <c r="FP48" s="11"/>
      <c r="FQ48" s="11"/>
      <c r="FR48" s="11"/>
      <c r="FS48" s="11"/>
      <c r="FT48" s="11"/>
      <c r="FU48" s="11"/>
      <c r="FV48" s="11"/>
      <c r="FW48" s="11"/>
      <c r="FX48" s="11"/>
      <c r="FY48" s="11"/>
      <c r="FZ48" s="11"/>
      <c r="GA48" s="11"/>
      <c r="GB48" s="11"/>
      <c r="GC48" s="11"/>
      <c r="GD48" s="11"/>
      <c r="GE48" s="11"/>
      <c r="GF48" s="11"/>
      <c r="GG48" s="11"/>
      <c r="GH48" s="11"/>
      <c r="GI48" s="11"/>
      <c r="GJ48" s="11"/>
      <c r="GK48" s="11"/>
      <c r="GL48" s="11"/>
      <c r="GM48" s="11"/>
      <c r="GN48" s="11"/>
      <c r="GO48" s="11"/>
      <c r="GP48" s="11"/>
      <c r="GQ48" s="11"/>
      <c r="GR48" s="11"/>
      <c r="GS48" s="11"/>
      <c r="GT48" s="11"/>
      <c r="GU48" s="11"/>
      <c r="GV48" s="11"/>
      <c r="GW48" s="11"/>
      <c r="GX48" s="11"/>
      <c r="GY48" s="11"/>
      <c r="GZ48" s="11"/>
      <c r="HA48" s="11"/>
      <c r="HB48" s="11"/>
      <c r="HC48" s="11"/>
      <c r="HD48" s="11"/>
      <c r="HE48" s="11"/>
      <c r="HF48" s="11"/>
      <c r="HG48" s="11"/>
      <c r="HH48" s="11"/>
      <c r="HI48" s="11"/>
      <c r="HJ48" s="11"/>
      <c r="HK48" s="11"/>
      <c r="HL48" s="11"/>
      <c r="HM48" s="11"/>
      <c r="HN48" s="11"/>
      <c r="HO48" s="11"/>
      <c r="HP48" s="11"/>
      <c r="HQ48" s="11"/>
      <c r="HR48" s="11"/>
      <c r="HS48" s="11"/>
      <c r="HT48" s="11"/>
      <c r="HU48" s="11"/>
      <c r="HV48" s="11"/>
      <c r="HW48" s="11"/>
      <c r="HX48" s="11"/>
      <c r="HY48" s="11"/>
      <c r="HZ48" s="11"/>
      <c r="IA48" s="11"/>
      <c r="IB48" s="11"/>
      <c r="IC48" s="11"/>
      <c r="ID48" s="11"/>
      <c r="IE48" s="11"/>
      <c r="IF48" s="11"/>
      <c r="IG48" s="11"/>
      <c r="IH48" s="11"/>
      <c r="II48" s="11"/>
      <c r="IJ48" s="11"/>
      <c r="IK48" s="11"/>
      <c r="IL48" s="11"/>
      <c r="IM48" s="11"/>
      <c r="IN48" s="11"/>
      <c r="IO48" s="11"/>
      <c r="IP48" s="11"/>
      <c r="IQ48" s="11"/>
      <c r="IR48" s="11"/>
      <c r="IS48" s="11"/>
      <c r="IT48" s="11"/>
      <c r="IU48" s="11"/>
      <c r="IV48" s="11"/>
    </row>
    <row r="49" spans="1:256" s="12" customFormat="1" x14ac:dyDescent="0.2">
      <c r="A49" s="64"/>
      <c r="B49" s="19" t="s">
        <v>6</v>
      </c>
      <c r="C49" s="19">
        <v>3</v>
      </c>
      <c r="D49" s="19">
        <v>4</v>
      </c>
      <c r="E49" s="18"/>
      <c r="F49" s="20"/>
      <c r="G49" s="21"/>
      <c r="H49" s="21"/>
      <c r="I49" s="21"/>
      <c r="J49" s="22"/>
      <c r="K49" s="22"/>
      <c r="L49" s="22"/>
      <c r="M49" s="22"/>
      <c r="N49" s="22"/>
      <c r="O49" s="23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  <c r="FG49" s="11"/>
      <c r="FH49" s="11"/>
      <c r="FI49" s="11"/>
      <c r="FJ49" s="11"/>
      <c r="FK49" s="11"/>
      <c r="FL49" s="11"/>
      <c r="FM49" s="11"/>
      <c r="FN49" s="11"/>
      <c r="FO49" s="11"/>
      <c r="FP49" s="11"/>
      <c r="FQ49" s="11"/>
      <c r="FR49" s="11"/>
      <c r="FS49" s="11"/>
      <c r="FT49" s="11"/>
      <c r="FU49" s="11"/>
      <c r="FV49" s="11"/>
      <c r="FW49" s="11"/>
      <c r="FX49" s="11"/>
      <c r="FY49" s="11"/>
      <c r="FZ49" s="11"/>
      <c r="GA49" s="11"/>
      <c r="GB49" s="11"/>
      <c r="GC49" s="11"/>
      <c r="GD49" s="11"/>
      <c r="GE49" s="11"/>
      <c r="GF49" s="11"/>
      <c r="GG49" s="11"/>
      <c r="GH49" s="11"/>
      <c r="GI49" s="11"/>
      <c r="GJ49" s="11"/>
      <c r="GK49" s="11"/>
      <c r="GL49" s="11"/>
      <c r="GM49" s="11"/>
      <c r="GN49" s="11"/>
      <c r="GO49" s="11"/>
      <c r="GP49" s="11"/>
      <c r="GQ49" s="11"/>
      <c r="GR49" s="11"/>
      <c r="GS49" s="11"/>
      <c r="GT49" s="11"/>
      <c r="GU49" s="11"/>
      <c r="GV49" s="11"/>
      <c r="GW49" s="11"/>
      <c r="GX49" s="11"/>
      <c r="GY49" s="11"/>
      <c r="GZ49" s="11"/>
      <c r="HA49" s="11"/>
      <c r="HB49" s="11"/>
      <c r="HC49" s="11"/>
      <c r="HD49" s="11"/>
      <c r="HE49" s="11"/>
      <c r="HF49" s="11"/>
      <c r="HG49" s="11"/>
      <c r="HH49" s="11"/>
      <c r="HI49" s="11"/>
      <c r="HJ49" s="11"/>
      <c r="HK49" s="11"/>
      <c r="HL49" s="11"/>
      <c r="HM49" s="11"/>
      <c r="HN49" s="11"/>
      <c r="HO49" s="11"/>
      <c r="HP49" s="11"/>
      <c r="HQ49" s="11"/>
      <c r="HR49" s="11"/>
      <c r="HS49" s="11"/>
      <c r="HT49" s="11"/>
      <c r="HU49" s="11"/>
      <c r="HV49" s="11"/>
      <c r="HW49" s="11"/>
      <c r="HX49" s="11"/>
      <c r="HY49" s="11"/>
      <c r="HZ49" s="11"/>
      <c r="IA49" s="11"/>
      <c r="IB49" s="11"/>
      <c r="IC49" s="11"/>
      <c r="ID49" s="11"/>
      <c r="IE49" s="11"/>
      <c r="IF49" s="11"/>
      <c r="IG49" s="11"/>
      <c r="IH49" s="11"/>
      <c r="II49" s="11"/>
      <c r="IJ49" s="11"/>
      <c r="IK49" s="11"/>
      <c r="IL49" s="11"/>
      <c r="IM49" s="11"/>
      <c r="IN49" s="11"/>
      <c r="IO49" s="11"/>
      <c r="IP49" s="11"/>
      <c r="IQ49" s="11"/>
      <c r="IR49" s="11"/>
      <c r="IS49" s="11"/>
      <c r="IT49" s="11"/>
      <c r="IU49" s="11"/>
      <c r="IV49" s="11"/>
    </row>
    <row r="50" spans="1:256" s="12" customFormat="1" ht="13.5" customHeight="1" x14ac:dyDescent="0.2">
      <c r="A50" s="64"/>
      <c r="B50" s="48" t="s">
        <v>94</v>
      </c>
      <c r="C50" s="19"/>
      <c r="D50" s="19"/>
      <c r="E50" s="38">
        <v>40</v>
      </c>
      <c r="F50" s="20">
        <v>60</v>
      </c>
      <c r="G50" s="21">
        <v>0.27</v>
      </c>
      <c r="H50" s="21">
        <v>0.38</v>
      </c>
      <c r="I50" s="21">
        <v>0.03</v>
      </c>
      <c r="J50" s="22">
        <v>0.05</v>
      </c>
      <c r="K50" s="22">
        <v>0.56999999999999995</v>
      </c>
      <c r="L50" s="22">
        <v>0.84</v>
      </c>
      <c r="M50" s="22">
        <v>4.57</v>
      </c>
      <c r="N50" s="22">
        <v>6</v>
      </c>
      <c r="O50" s="23" t="s">
        <v>98</v>
      </c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  <c r="FG50" s="11"/>
      <c r="FH50" s="11"/>
      <c r="FI50" s="11"/>
      <c r="FJ50" s="11"/>
      <c r="FK50" s="11"/>
      <c r="FL50" s="11"/>
      <c r="FM50" s="11"/>
      <c r="FN50" s="11"/>
      <c r="FO50" s="11"/>
      <c r="FP50" s="11"/>
      <c r="FQ50" s="11"/>
      <c r="FR50" s="11"/>
      <c r="FS50" s="11"/>
      <c r="FT50" s="11"/>
      <c r="FU50" s="11"/>
      <c r="FV50" s="11"/>
      <c r="FW50" s="11"/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  <c r="GO50" s="11"/>
      <c r="GP50" s="11"/>
      <c r="GQ50" s="11"/>
      <c r="GR50" s="11"/>
      <c r="GS50" s="11"/>
      <c r="GT50" s="11"/>
      <c r="GU50" s="11"/>
      <c r="GV50" s="11"/>
      <c r="GW50" s="11"/>
      <c r="GX50" s="11"/>
      <c r="GY50" s="11"/>
      <c r="GZ50" s="11"/>
      <c r="HA50" s="11"/>
      <c r="HB50" s="11"/>
      <c r="HC50" s="11"/>
      <c r="HD50" s="11"/>
      <c r="HE50" s="11"/>
      <c r="HF50" s="11"/>
      <c r="HG50" s="11"/>
      <c r="HH50" s="11"/>
      <c r="HI50" s="11"/>
      <c r="HJ50" s="11"/>
      <c r="HK50" s="11"/>
      <c r="HL50" s="11"/>
      <c r="HM50" s="11"/>
      <c r="HN50" s="11"/>
      <c r="HO50" s="11"/>
      <c r="HP50" s="11"/>
      <c r="HQ50" s="11"/>
      <c r="HR50" s="11"/>
      <c r="HS50" s="11"/>
      <c r="HT50" s="11"/>
      <c r="HU50" s="11"/>
      <c r="HV50" s="11"/>
      <c r="HW50" s="11"/>
      <c r="HX50" s="11"/>
      <c r="HY50" s="11"/>
      <c r="HZ50" s="11"/>
      <c r="IA50" s="11"/>
      <c r="IB50" s="11"/>
      <c r="IC50" s="11"/>
      <c r="ID50" s="11"/>
      <c r="IE50" s="11"/>
      <c r="IF50" s="11"/>
      <c r="IG50" s="11"/>
      <c r="IH50" s="11"/>
      <c r="II50" s="11"/>
      <c r="IJ50" s="11"/>
      <c r="IK50" s="11"/>
      <c r="IL50" s="11"/>
      <c r="IM50" s="11"/>
      <c r="IN50" s="11"/>
      <c r="IO50" s="11"/>
      <c r="IP50" s="11"/>
      <c r="IQ50" s="11"/>
      <c r="IR50" s="11"/>
      <c r="IS50" s="11"/>
      <c r="IT50" s="11"/>
      <c r="IU50" s="11"/>
      <c r="IV50" s="11"/>
    </row>
    <row r="51" spans="1:256" s="12" customFormat="1" ht="13.5" customHeight="1" x14ac:dyDescent="0.2">
      <c r="A51" s="64"/>
      <c r="B51" s="19" t="s">
        <v>95</v>
      </c>
      <c r="C51" s="19">
        <v>20</v>
      </c>
      <c r="D51" s="19">
        <v>30</v>
      </c>
      <c r="E51" s="38"/>
      <c r="F51" s="20"/>
      <c r="G51" s="21"/>
      <c r="H51" s="21"/>
      <c r="I51" s="21"/>
      <c r="J51" s="22"/>
      <c r="K51" s="22"/>
      <c r="L51" s="22"/>
      <c r="M51" s="22"/>
      <c r="N51" s="22"/>
      <c r="O51" s="23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  <c r="FG51" s="11"/>
      <c r="FH51" s="11"/>
      <c r="FI51" s="11"/>
      <c r="FJ51" s="11"/>
      <c r="FK51" s="11"/>
      <c r="FL51" s="11"/>
      <c r="FM51" s="11"/>
      <c r="FN51" s="11"/>
      <c r="FO51" s="11"/>
      <c r="FP51" s="11"/>
      <c r="FQ51" s="11"/>
      <c r="FR51" s="11"/>
      <c r="FS51" s="11"/>
      <c r="FT51" s="11"/>
      <c r="FU51" s="11"/>
      <c r="FV51" s="11"/>
      <c r="FW51" s="11"/>
      <c r="FX51" s="11"/>
      <c r="FY51" s="11"/>
      <c r="FZ51" s="11"/>
      <c r="GA51" s="11"/>
      <c r="GB51" s="11"/>
      <c r="GC51" s="11"/>
      <c r="GD51" s="11"/>
      <c r="GE51" s="11"/>
      <c r="GF51" s="11"/>
      <c r="GG51" s="11"/>
      <c r="GH51" s="11"/>
      <c r="GI51" s="11"/>
      <c r="GJ51" s="11"/>
      <c r="GK51" s="11"/>
      <c r="GL51" s="11"/>
      <c r="GM51" s="11"/>
      <c r="GN51" s="11"/>
      <c r="GO51" s="11"/>
      <c r="GP51" s="11"/>
      <c r="GQ51" s="11"/>
      <c r="GR51" s="11"/>
      <c r="GS51" s="11"/>
      <c r="GT51" s="11"/>
      <c r="GU51" s="11"/>
      <c r="GV51" s="11"/>
      <c r="GW51" s="11"/>
      <c r="GX51" s="11"/>
      <c r="GY51" s="11"/>
      <c r="GZ51" s="11"/>
      <c r="HA51" s="11"/>
      <c r="HB51" s="11"/>
      <c r="HC51" s="11"/>
      <c r="HD51" s="11"/>
      <c r="HE51" s="11"/>
      <c r="HF51" s="11"/>
      <c r="HG51" s="11"/>
      <c r="HH51" s="11"/>
      <c r="HI51" s="11"/>
      <c r="HJ51" s="11"/>
      <c r="HK51" s="11"/>
      <c r="HL51" s="11"/>
      <c r="HM51" s="11"/>
      <c r="HN51" s="11"/>
      <c r="HO51" s="11"/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/>
      <c r="IF51" s="11"/>
      <c r="IG51" s="11"/>
      <c r="IH51" s="11"/>
      <c r="II51" s="11"/>
      <c r="IJ51" s="11"/>
      <c r="IK51" s="11"/>
      <c r="IL51" s="11"/>
      <c r="IM51" s="11"/>
      <c r="IN51" s="11"/>
      <c r="IO51" s="11"/>
      <c r="IP51" s="11"/>
      <c r="IQ51" s="11"/>
      <c r="IR51" s="11"/>
      <c r="IS51" s="11"/>
      <c r="IT51" s="11"/>
      <c r="IU51" s="11"/>
      <c r="IV51" s="11"/>
    </row>
    <row r="52" spans="1:256" s="12" customFormat="1" ht="14.25" customHeight="1" x14ac:dyDescent="0.2">
      <c r="A52" s="64"/>
      <c r="B52" s="19" t="s">
        <v>12</v>
      </c>
      <c r="C52" s="19">
        <v>5</v>
      </c>
      <c r="D52" s="19">
        <v>7</v>
      </c>
      <c r="E52" s="38"/>
      <c r="F52" s="20"/>
      <c r="G52" s="21"/>
      <c r="H52" s="21"/>
      <c r="I52" s="21"/>
      <c r="J52" s="22"/>
      <c r="K52" s="22"/>
      <c r="L52" s="22"/>
      <c r="M52" s="22"/>
      <c r="N52" s="22"/>
      <c r="O52" s="23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  <c r="FG52" s="11"/>
      <c r="FH52" s="11"/>
      <c r="FI52" s="11"/>
      <c r="FJ52" s="11"/>
      <c r="FK52" s="11"/>
      <c r="FL52" s="11"/>
      <c r="FM52" s="11"/>
      <c r="FN52" s="11"/>
      <c r="FO52" s="11"/>
      <c r="FP52" s="11"/>
      <c r="FQ52" s="11"/>
      <c r="FR52" s="11"/>
      <c r="FS52" s="11"/>
      <c r="FT52" s="11"/>
      <c r="FU52" s="11"/>
      <c r="FV52" s="11"/>
      <c r="FW52" s="11"/>
      <c r="FX52" s="11"/>
      <c r="FY52" s="11"/>
      <c r="FZ52" s="11"/>
      <c r="GA52" s="11"/>
      <c r="GB52" s="11"/>
      <c r="GC52" s="11"/>
      <c r="GD52" s="11"/>
      <c r="GE52" s="11"/>
      <c r="GF52" s="11"/>
      <c r="GG52" s="11"/>
      <c r="GH52" s="11"/>
      <c r="GI52" s="11"/>
      <c r="GJ52" s="11"/>
      <c r="GK52" s="11"/>
      <c r="GL52" s="11"/>
      <c r="GM52" s="11"/>
      <c r="GN52" s="11"/>
      <c r="GO52" s="11"/>
      <c r="GP52" s="11"/>
      <c r="GQ52" s="11"/>
      <c r="GR52" s="11"/>
      <c r="GS52" s="11"/>
      <c r="GT52" s="11"/>
      <c r="GU52" s="11"/>
      <c r="GV52" s="11"/>
      <c r="GW52" s="11"/>
      <c r="GX52" s="11"/>
      <c r="GY52" s="11"/>
      <c r="GZ52" s="11"/>
      <c r="HA52" s="11"/>
      <c r="HB52" s="11"/>
      <c r="HC52" s="11"/>
      <c r="HD52" s="11"/>
      <c r="HE52" s="11"/>
      <c r="HF52" s="11"/>
      <c r="HG52" s="11"/>
      <c r="HH52" s="11"/>
      <c r="HI52" s="11"/>
      <c r="HJ52" s="11"/>
      <c r="HK52" s="11"/>
      <c r="HL52" s="11"/>
      <c r="HM52" s="11"/>
      <c r="HN52" s="11"/>
      <c r="HO52" s="11"/>
      <c r="HP52" s="11"/>
      <c r="HQ52" s="11"/>
      <c r="HR52" s="11"/>
      <c r="HS52" s="11"/>
      <c r="HT52" s="11"/>
      <c r="HU52" s="11"/>
      <c r="HV52" s="11"/>
      <c r="HW52" s="11"/>
      <c r="HX52" s="11"/>
      <c r="HY52" s="11"/>
      <c r="HZ52" s="11"/>
      <c r="IA52" s="11"/>
      <c r="IB52" s="11"/>
      <c r="IC52" s="11"/>
      <c r="ID52" s="11"/>
      <c r="IE52" s="11"/>
      <c r="IF52" s="11"/>
      <c r="IG52" s="11"/>
      <c r="IH52" s="11"/>
      <c r="II52" s="11"/>
      <c r="IJ52" s="11"/>
      <c r="IK52" s="11"/>
      <c r="IL52" s="11"/>
      <c r="IM52" s="11"/>
      <c r="IN52" s="11"/>
      <c r="IO52" s="11"/>
      <c r="IP52" s="11"/>
      <c r="IQ52" s="11"/>
      <c r="IR52" s="11"/>
      <c r="IS52" s="11"/>
      <c r="IT52" s="11"/>
      <c r="IU52" s="11"/>
      <c r="IV52" s="11"/>
    </row>
    <row r="53" spans="1:256" s="12" customFormat="1" ht="13.5" customHeight="1" x14ac:dyDescent="0.2">
      <c r="A53" s="64"/>
      <c r="B53" s="19" t="s">
        <v>96</v>
      </c>
      <c r="C53" s="19">
        <v>15</v>
      </c>
      <c r="D53" s="19">
        <v>20</v>
      </c>
      <c r="E53" s="38"/>
      <c r="F53" s="20"/>
      <c r="G53" s="21"/>
      <c r="H53" s="21"/>
      <c r="I53" s="21"/>
      <c r="J53" s="22"/>
      <c r="K53" s="22"/>
      <c r="L53" s="22"/>
      <c r="M53" s="22"/>
      <c r="N53" s="22"/>
      <c r="O53" s="23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  <c r="FG53" s="11"/>
      <c r="FH53" s="11"/>
      <c r="FI53" s="11"/>
      <c r="FJ53" s="11"/>
      <c r="FK53" s="11"/>
      <c r="FL53" s="11"/>
      <c r="FM53" s="11"/>
      <c r="FN53" s="11"/>
      <c r="FO53" s="11"/>
      <c r="FP53" s="11"/>
      <c r="FQ53" s="11"/>
      <c r="FR53" s="11"/>
      <c r="FS53" s="11"/>
      <c r="FT53" s="11"/>
      <c r="FU53" s="11"/>
      <c r="FV53" s="11"/>
      <c r="FW53" s="11"/>
      <c r="FX53" s="11"/>
      <c r="FY53" s="11"/>
      <c r="FZ53" s="11"/>
      <c r="GA53" s="11"/>
      <c r="GB53" s="11"/>
      <c r="GC53" s="11"/>
      <c r="GD53" s="11"/>
      <c r="GE53" s="11"/>
      <c r="GF53" s="11"/>
      <c r="GG53" s="11"/>
      <c r="GH53" s="11"/>
      <c r="GI53" s="11"/>
      <c r="GJ53" s="11"/>
      <c r="GK53" s="11"/>
      <c r="GL53" s="11"/>
      <c r="GM53" s="11"/>
      <c r="GN53" s="11"/>
      <c r="GO53" s="11"/>
      <c r="GP53" s="11"/>
      <c r="GQ53" s="11"/>
      <c r="GR53" s="11"/>
      <c r="GS53" s="11"/>
      <c r="GT53" s="11"/>
      <c r="GU53" s="11"/>
      <c r="GV53" s="11"/>
      <c r="GW53" s="11"/>
      <c r="GX53" s="11"/>
      <c r="GY53" s="11"/>
      <c r="GZ53" s="11"/>
      <c r="HA53" s="11"/>
      <c r="HB53" s="11"/>
      <c r="HC53" s="11"/>
      <c r="HD53" s="11"/>
      <c r="HE53" s="11"/>
      <c r="HF53" s="11"/>
      <c r="HG53" s="11"/>
      <c r="HH53" s="11"/>
      <c r="HI53" s="11"/>
      <c r="HJ53" s="11"/>
      <c r="HK53" s="11"/>
      <c r="HL53" s="11"/>
      <c r="HM53" s="11"/>
      <c r="HN53" s="11"/>
      <c r="HO53" s="11"/>
      <c r="HP53" s="11"/>
      <c r="HQ53" s="11"/>
      <c r="HR53" s="11"/>
      <c r="HS53" s="11"/>
      <c r="HT53" s="11"/>
      <c r="HU53" s="11"/>
      <c r="HV53" s="11"/>
      <c r="HW53" s="11"/>
      <c r="HX53" s="11"/>
      <c r="HY53" s="11"/>
      <c r="HZ53" s="11"/>
      <c r="IA53" s="11"/>
      <c r="IB53" s="11"/>
      <c r="IC53" s="11"/>
      <c r="ID53" s="11"/>
      <c r="IE53" s="11"/>
      <c r="IF53" s="11"/>
      <c r="IG53" s="11"/>
      <c r="IH53" s="11"/>
      <c r="II53" s="11"/>
      <c r="IJ53" s="11"/>
      <c r="IK53" s="11"/>
      <c r="IL53" s="11"/>
      <c r="IM53" s="11"/>
      <c r="IN53" s="11"/>
      <c r="IO53" s="11"/>
      <c r="IP53" s="11"/>
      <c r="IQ53" s="11"/>
      <c r="IR53" s="11"/>
      <c r="IS53" s="11"/>
      <c r="IT53" s="11"/>
      <c r="IU53" s="11"/>
      <c r="IV53" s="11"/>
    </row>
    <row r="54" spans="1:256" s="12" customFormat="1" ht="13.5" customHeight="1" x14ac:dyDescent="0.2">
      <c r="A54" s="64"/>
      <c r="B54" s="19" t="s">
        <v>97</v>
      </c>
      <c r="C54" s="19">
        <v>15</v>
      </c>
      <c r="D54" s="19">
        <v>20</v>
      </c>
      <c r="E54" s="38"/>
      <c r="F54" s="20"/>
      <c r="G54" s="21"/>
      <c r="H54" s="21"/>
      <c r="I54" s="21"/>
      <c r="J54" s="22"/>
      <c r="K54" s="22"/>
      <c r="L54" s="22"/>
      <c r="M54" s="22"/>
      <c r="N54" s="22"/>
      <c r="O54" s="23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  <c r="FG54" s="11"/>
      <c r="FH54" s="11"/>
      <c r="FI54" s="11"/>
      <c r="FJ54" s="11"/>
      <c r="FK54" s="11"/>
      <c r="FL54" s="11"/>
      <c r="FM54" s="11"/>
      <c r="FN54" s="11"/>
      <c r="FO54" s="11"/>
      <c r="FP54" s="11"/>
      <c r="FQ54" s="11"/>
      <c r="FR54" s="11"/>
      <c r="FS54" s="11"/>
      <c r="FT54" s="11"/>
      <c r="FU54" s="11"/>
      <c r="FV54" s="11"/>
      <c r="FW54" s="11"/>
      <c r="FX54" s="11"/>
      <c r="FY54" s="11"/>
      <c r="FZ54" s="11"/>
      <c r="GA54" s="11"/>
      <c r="GB54" s="11"/>
      <c r="GC54" s="11"/>
      <c r="GD54" s="11"/>
      <c r="GE54" s="11"/>
      <c r="GF54" s="11"/>
      <c r="GG54" s="11"/>
      <c r="GH54" s="11"/>
      <c r="GI54" s="11"/>
      <c r="GJ54" s="11"/>
      <c r="GK54" s="11"/>
      <c r="GL54" s="11"/>
      <c r="GM54" s="11"/>
      <c r="GN54" s="11"/>
      <c r="GO54" s="11"/>
      <c r="GP54" s="11"/>
      <c r="GQ54" s="11"/>
      <c r="GR54" s="11"/>
      <c r="GS54" s="11"/>
      <c r="GT54" s="11"/>
      <c r="GU54" s="11"/>
      <c r="GV54" s="11"/>
      <c r="GW54" s="11"/>
      <c r="GX54" s="11"/>
      <c r="GY54" s="11"/>
      <c r="GZ54" s="11"/>
      <c r="HA54" s="11"/>
      <c r="HB54" s="11"/>
      <c r="HC54" s="11"/>
      <c r="HD54" s="11"/>
      <c r="HE54" s="11"/>
      <c r="HF54" s="11"/>
      <c r="HG54" s="11"/>
      <c r="HH54" s="11"/>
      <c r="HI54" s="11"/>
      <c r="HJ54" s="11"/>
      <c r="HK54" s="11"/>
      <c r="HL54" s="11"/>
      <c r="HM54" s="11"/>
      <c r="HN54" s="11"/>
      <c r="HO54" s="11"/>
      <c r="HP54" s="11"/>
      <c r="HQ54" s="11"/>
      <c r="HR54" s="11"/>
      <c r="HS54" s="11"/>
      <c r="HT54" s="11"/>
      <c r="HU54" s="11"/>
      <c r="HV54" s="11"/>
      <c r="HW54" s="11"/>
      <c r="HX54" s="11"/>
      <c r="HY54" s="11"/>
      <c r="HZ54" s="11"/>
      <c r="IA54" s="11"/>
      <c r="IB54" s="11"/>
      <c r="IC54" s="11"/>
      <c r="ID54" s="11"/>
      <c r="IE54" s="11"/>
      <c r="IF54" s="11"/>
      <c r="IG54" s="11"/>
      <c r="IH54" s="11"/>
      <c r="II54" s="11"/>
      <c r="IJ54" s="11"/>
      <c r="IK54" s="11"/>
      <c r="IL54" s="11"/>
      <c r="IM54" s="11"/>
      <c r="IN54" s="11"/>
      <c r="IO54" s="11"/>
      <c r="IP54" s="11"/>
      <c r="IQ54" s="11"/>
      <c r="IR54" s="11"/>
      <c r="IS54" s="11"/>
      <c r="IT54" s="11"/>
      <c r="IU54" s="11"/>
      <c r="IV54" s="11"/>
    </row>
    <row r="55" spans="1:256" s="12" customFormat="1" ht="12.75" customHeight="1" x14ac:dyDescent="0.2">
      <c r="A55" s="64"/>
      <c r="B55" s="19" t="s">
        <v>99</v>
      </c>
      <c r="C55" s="19">
        <v>2</v>
      </c>
      <c r="D55" s="19">
        <v>3</v>
      </c>
      <c r="E55" s="38"/>
      <c r="F55" s="20"/>
      <c r="G55" s="21"/>
      <c r="H55" s="21"/>
      <c r="I55" s="21"/>
      <c r="J55" s="22"/>
      <c r="K55" s="22"/>
      <c r="L55" s="22"/>
      <c r="M55" s="22"/>
      <c r="N55" s="22"/>
      <c r="O55" s="23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  <c r="FG55" s="11"/>
      <c r="FH55" s="11"/>
      <c r="FI55" s="11"/>
      <c r="FJ55" s="11"/>
      <c r="FK55" s="11"/>
      <c r="FL55" s="11"/>
      <c r="FM55" s="11"/>
      <c r="FN55" s="11"/>
      <c r="FO55" s="11"/>
      <c r="FP55" s="11"/>
      <c r="FQ55" s="11"/>
      <c r="FR55" s="11"/>
      <c r="FS55" s="11"/>
      <c r="FT55" s="11"/>
      <c r="FU55" s="11"/>
      <c r="FV55" s="11"/>
      <c r="FW55" s="11"/>
      <c r="FX55" s="11"/>
      <c r="FY55" s="11"/>
      <c r="FZ55" s="11"/>
      <c r="GA55" s="11"/>
      <c r="GB55" s="11"/>
      <c r="GC55" s="11"/>
      <c r="GD55" s="11"/>
      <c r="GE55" s="11"/>
      <c r="GF55" s="11"/>
      <c r="GG55" s="11"/>
      <c r="GH55" s="11"/>
      <c r="GI55" s="11"/>
      <c r="GJ55" s="11"/>
      <c r="GK55" s="11"/>
      <c r="GL55" s="11"/>
      <c r="GM55" s="11"/>
      <c r="GN55" s="11"/>
      <c r="GO55" s="11"/>
      <c r="GP55" s="11"/>
      <c r="GQ55" s="11"/>
      <c r="GR55" s="11"/>
      <c r="GS55" s="11"/>
      <c r="GT55" s="11"/>
      <c r="GU55" s="11"/>
      <c r="GV55" s="11"/>
      <c r="GW55" s="11"/>
      <c r="GX55" s="11"/>
      <c r="GY55" s="11"/>
      <c r="GZ55" s="11"/>
      <c r="HA55" s="11"/>
      <c r="HB55" s="11"/>
      <c r="HC55" s="11"/>
      <c r="HD55" s="11"/>
      <c r="HE55" s="11"/>
      <c r="HF55" s="11"/>
      <c r="HG55" s="11"/>
      <c r="HH55" s="11"/>
      <c r="HI55" s="11"/>
      <c r="HJ55" s="11"/>
      <c r="HK55" s="11"/>
      <c r="HL55" s="11"/>
      <c r="HM55" s="11"/>
      <c r="HN55" s="11"/>
      <c r="HO55" s="11"/>
      <c r="HP55" s="11"/>
      <c r="HQ55" s="11"/>
      <c r="HR55" s="11"/>
      <c r="HS55" s="11"/>
      <c r="HT55" s="11"/>
      <c r="HU55" s="11"/>
      <c r="HV55" s="11"/>
      <c r="HW55" s="11"/>
      <c r="HX55" s="11"/>
      <c r="HY55" s="11"/>
      <c r="HZ55" s="11"/>
      <c r="IA55" s="11"/>
      <c r="IB55" s="11"/>
      <c r="IC55" s="11"/>
      <c r="ID55" s="11"/>
      <c r="IE55" s="11"/>
      <c r="IF55" s="11"/>
      <c r="IG55" s="11"/>
      <c r="IH55" s="11"/>
      <c r="II55" s="11"/>
      <c r="IJ55" s="11"/>
      <c r="IK55" s="11"/>
      <c r="IL55" s="11"/>
      <c r="IM55" s="11"/>
      <c r="IN55" s="11"/>
      <c r="IO55" s="11"/>
      <c r="IP55" s="11"/>
      <c r="IQ55" s="11"/>
      <c r="IR55" s="11"/>
      <c r="IS55" s="11"/>
      <c r="IT55" s="11"/>
      <c r="IU55" s="11"/>
      <c r="IV55" s="11"/>
    </row>
    <row r="56" spans="1:256" s="12" customFormat="1" ht="14.25" customHeight="1" x14ac:dyDescent="0.2">
      <c r="A56" s="64"/>
      <c r="B56" s="19" t="s">
        <v>13</v>
      </c>
      <c r="C56" s="19">
        <v>2</v>
      </c>
      <c r="D56" s="19">
        <v>3</v>
      </c>
      <c r="E56" s="38"/>
      <c r="F56" s="20"/>
      <c r="G56" s="21"/>
      <c r="H56" s="21"/>
      <c r="I56" s="21"/>
      <c r="J56" s="22"/>
      <c r="K56" s="22"/>
      <c r="L56" s="22"/>
      <c r="M56" s="22"/>
      <c r="N56" s="22"/>
      <c r="O56" s="23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  <c r="HE56" s="11"/>
      <c r="HF56" s="11"/>
      <c r="HG56" s="11"/>
      <c r="HH56" s="11"/>
      <c r="HI56" s="11"/>
      <c r="HJ56" s="11"/>
      <c r="HK56" s="11"/>
      <c r="HL56" s="11"/>
      <c r="HM56" s="11"/>
      <c r="HN56" s="11"/>
      <c r="HO56" s="11"/>
      <c r="HP56" s="11"/>
      <c r="HQ56" s="11"/>
      <c r="HR56" s="11"/>
      <c r="HS56" s="11"/>
      <c r="HT56" s="11"/>
      <c r="HU56" s="11"/>
      <c r="HV56" s="11"/>
      <c r="HW56" s="11"/>
      <c r="HX56" s="11"/>
      <c r="HY56" s="11"/>
      <c r="HZ56" s="11"/>
      <c r="IA56" s="11"/>
      <c r="IB56" s="11"/>
      <c r="IC56" s="11"/>
      <c r="ID56" s="11"/>
      <c r="IE56" s="11"/>
      <c r="IF56" s="11"/>
      <c r="IG56" s="11"/>
      <c r="IH56" s="11"/>
      <c r="II56" s="11"/>
      <c r="IJ56" s="11"/>
      <c r="IK56" s="11"/>
      <c r="IL56" s="11"/>
      <c r="IM56" s="11"/>
      <c r="IN56" s="11"/>
      <c r="IO56" s="11"/>
      <c r="IP56" s="11"/>
      <c r="IQ56" s="11"/>
      <c r="IR56" s="11"/>
      <c r="IS56" s="11"/>
      <c r="IT56" s="11"/>
      <c r="IU56" s="11"/>
      <c r="IV56" s="11"/>
    </row>
    <row r="57" spans="1:256" s="12" customFormat="1" ht="15.75" customHeight="1" x14ac:dyDescent="0.2">
      <c r="A57" s="64"/>
      <c r="B57" s="18" t="s">
        <v>30</v>
      </c>
      <c r="C57" s="19"/>
      <c r="D57" s="19"/>
      <c r="E57" s="27" t="s">
        <v>33</v>
      </c>
      <c r="F57" s="20">
        <v>180</v>
      </c>
      <c r="G57" s="21">
        <v>0.16</v>
      </c>
      <c r="H57" s="21">
        <v>0.18</v>
      </c>
      <c r="I57" s="21">
        <v>0.16</v>
      </c>
      <c r="J57" s="22">
        <v>0.18</v>
      </c>
      <c r="K57" s="22">
        <v>11.9</v>
      </c>
      <c r="L57" s="22">
        <v>14.4</v>
      </c>
      <c r="M57" s="22">
        <v>51</v>
      </c>
      <c r="N57" s="22">
        <v>61</v>
      </c>
      <c r="O57" s="23" t="s">
        <v>42</v>
      </c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  <c r="HE57" s="11"/>
      <c r="HF57" s="11"/>
      <c r="HG57" s="11"/>
      <c r="HH57" s="11"/>
      <c r="HI57" s="11"/>
      <c r="HJ57" s="11"/>
      <c r="HK57" s="11"/>
      <c r="HL57" s="11"/>
      <c r="HM57" s="11"/>
      <c r="HN57" s="11"/>
      <c r="HO57" s="11"/>
      <c r="HP57" s="11"/>
      <c r="HQ57" s="11"/>
      <c r="HR57" s="11"/>
      <c r="HS57" s="11"/>
      <c r="HT57" s="11"/>
      <c r="HU57" s="11"/>
      <c r="HV57" s="11"/>
      <c r="HW57" s="11"/>
      <c r="HX57" s="11"/>
      <c r="HY57" s="11"/>
      <c r="HZ57" s="11"/>
      <c r="IA57" s="11"/>
      <c r="IB57" s="11"/>
      <c r="IC57" s="11"/>
      <c r="ID57" s="11"/>
      <c r="IE57" s="11"/>
      <c r="IF57" s="11"/>
      <c r="IG57" s="11"/>
      <c r="IH57" s="11"/>
      <c r="II57" s="11"/>
      <c r="IJ57" s="11"/>
      <c r="IK57" s="11"/>
      <c r="IL57" s="11"/>
      <c r="IM57" s="11"/>
      <c r="IN57" s="11"/>
      <c r="IO57" s="11"/>
      <c r="IP57" s="11"/>
      <c r="IQ57" s="11"/>
      <c r="IR57" s="11"/>
      <c r="IS57" s="11"/>
      <c r="IT57" s="11"/>
      <c r="IU57" s="11"/>
      <c r="IV57" s="11"/>
    </row>
    <row r="58" spans="1:256" s="12" customFormat="1" x14ac:dyDescent="0.2">
      <c r="A58" s="64"/>
      <c r="B58" s="19" t="s">
        <v>43</v>
      </c>
      <c r="C58" s="19">
        <v>35</v>
      </c>
      <c r="D58" s="19">
        <v>45</v>
      </c>
      <c r="E58" s="18"/>
      <c r="F58" s="20"/>
      <c r="G58" s="21"/>
      <c r="H58" s="21"/>
      <c r="I58" s="21"/>
      <c r="J58" s="22"/>
      <c r="K58" s="22"/>
      <c r="L58" s="22"/>
      <c r="M58" s="22"/>
      <c r="N58" s="22"/>
      <c r="O58" s="23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  <c r="HE58" s="11"/>
      <c r="HF58" s="11"/>
      <c r="HG58" s="11"/>
      <c r="HH58" s="11"/>
      <c r="HI58" s="11"/>
      <c r="HJ58" s="11"/>
      <c r="HK58" s="11"/>
      <c r="HL58" s="11"/>
      <c r="HM58" s="11"/>
      <c r="HN58" s="11"/>
      <c r="HO58" s="11"/>
      <c r="HP58" s="11"/>
      <c r="HQ58" s="11"/>
      <c r="HR58" s="11"/>
      <c r="HS58" s="11"/>
      <c r="HT58" s="11"/>
      <c r="HU58" s="11"/>
      <c r="HV58" s="11"/>
      <c r="HW58" s="11"/>
      <c r="HX58" s="11"/>
      <c r="HY58" s="11"/>
      <c r="HZ58" s="11"/>
      <c r="IA58" s="11"/>
      <c r="IB58" s="11"/>
      <c r="IC58" s="11"/>
      <c r="ID58" s="11"/>
      <c r="IE58" s="11"/>
      <c r="IF58" s="11"/>
      <c r="IG58" s="11"/>
      <c r="IH58" s="11"/>
      <c r="II58" s="11"/>
      <c r="IJ58" s="11"/>
      <c r="IK58" s="11"/>
      <c r="IL58" s="11"/>
      <c r="IM58" s="11"/>
      <c r="IN58" s="11"/>
      <c r="IO58" s="11"/>
      <c r="IP58" s="11"/>
      <c r="IQ58" s="11"/>
      <c r="IR58" s="11"/>
      <c r="IS58" s="11"/>
      <c r="IT58" s="11"/>
      <c r="IU58" s="11"/>
      <c r="IV58" s="11"/>
    </row>
    <row r="59" spans="1:256" s="12" customFormat="1" x14ac:dyDescent="0.2">
      <c r="A59" s="64"/>
      <c r="B59" s="19" t="s">
        <v>10</v>
      </c>
      <c r="C59" s="19">
        <v>5</v>
      </c>
      <c r="D59" s="19">
        <v>6</v>
      </c>
      <c r="E59" s="18"/>
      <c r="F59" s="20"/>
      <c r="G59" s="21"/>
      <c r="H59" s="21"/>
      <c r="I59" s="21"/>
      <c r="J59" s="22"/>
      <c r="K59" s="22"/>
      <c r="L59" s="22"/>
      <c r="M59" s="22"/>
      <c r="N59" s="22"/>
      <c r="O59" s="23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</row>
    <row r="60" spans="1:256" s="12" customFormat="1" x14ac:dyDescent="0.2">
      <c r="A60" s="64"/>
      <c r="B60" s="19" t="s">
        <v>15</v>
      </c>
      <c r="C60" s="19">
        <v>150</v>
      </c>
      <c r="D60" s="19">
        <v>180</v>
      </c>
      <c r="E60" s="18"/>
      <c r="F60" s="20"/>
      <c r="G60" s="21"/>
      <c r="H60" s="21"/>
      <c r="I60" s="21"/>
      <c r="J60" s="22"/>
      <c r="K60" s="22"/>
      <c r="L60" s="22"/>
      <c r="M60" s="22"/>
      <c r="N60" s="22"/>
      <c r="O60" s="23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</row>
    <row r="61" spans="1:256" s="12" customFormat="1" ht="15" customHeight="1" x14ac:dyDescent="0.2">
      <c r="A61" s="64"/>
      <c r="B61" s="39" t="s">
        <v>18</v>
      </c>
      <c r="C61" s="19">
        <v>20</v>
      </c>
      <c r="D61" s="19">
        <v>27</v>
      </c>
      <c r="E61" s="27" t="s">
        <v>9</v>
      </c>
      <c r="F61" s="27" t="s">
        <v>48</v>
      </c>
      <c r="G61" s="21">
        <v>1.52</v>
      </c>
      <c r="H61" s="21">
        <v>2.0499999999999998</v>
      </c>
      <c r="I61" s="21">
        <v>0.16</v>
      </c>
      <c r="J61" s="22">
        <v>0.22</v>
      </c>
      <c r="K61" s="22">
        <v>9.8000000000000007</v>
      </c>
      <c r="L61" s="22">
        <v>13.3</v>
      </c>
      <c r="M61" s="22">
        <v>47</v>
      </c>
      <c r="N61" s="22">
        <v>63</v>
      </c>
      <c r="O61" s="23" t="s">
        <v>36</v>
      </c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</row>
    <row r="62" spans="1:256" s="12" customFormat="1" ht="13.5" customHeight="1" x14ac:dyDescent="0.2">
      <c r="A62" s="65"/>
      <c r="B62" s="18" t="s">
        <v>19</v>
      </c>
      <c r="C62" s="19">
        <v>28</v>
      </c>
      <c r="D62" s="19">
        <v>35</v>
      </c>
      <c r="E62" s="27" t="s">
        <v>49</v>
      </c>
      <c r="F62" s="20">
        <v>35</v>
      </c>
      <c r="G62" s="21">
        <v>1.57</v>
      </c>
      <c r="H62" s="21">
        <v>1.96</v>
      </c>
      <c r="I62" s="21">
        <v>0.31</v>
      </c>
      <c r="J62" s="22">
        <v>0.39</v>
      </c>
      <c r="K62" s="22">
        <v>13.8</v>
      </c>
      <c r="L62" s="22">
        <v>17.3</v>
      </c>
      <c r="M62" s="22">
        <v>65</v>
      </c>
      <c r="N62" s="22">
        <v>81</v>
      </c>
      <c r="O62" s="23" t="s">
        <v>37</v>
      </c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</row>
    <row r="63" spans="1:256" s="12" customFormat="1" ht="25.5" x14ac:dyDescent="0.2">
      <c r="A63" s="44" t="s">
        <v>71</v>
      </c>
      <c r="B63" s="18"/>
      <c r="C63" s="19"/>
      <c r="D63" s="19"/>
      <c r="E63" s="27"/>
      <c r="F63" s="20"/>
      <c r="G63" s="21">
        <f t="shared" ref="G63:N63" si="1">G22+G35+G42+G50+G57+G61+G62</f>
        <v>23.5</v>
      </c>
      <c r="H63" s="21">
        <f t="shared" si="1"/>
        <v>31.919999999999998</v>
      </c>
      <c r="I63" s="21">
        <f t="shared" si="1"/>
        <v>15.489999999999998</v>
      </c>
      <c r="J63" s="22">
        <f t="shared" si="1"/>
        <v>19.2</v>
      </c>
      <c r="K63" s="22">
        <f t="shared" si="1"/>
        <v>68.67</v>
      </c>
      <c r="L63" s="22">
        <f t="shared" si="1"/>
        <v>81.680000000000007</v>
      </c>
      <c r="M63" s="22">
        <f t="shared" si="1"/>
        <v>530.37</v>
      </c>
      <c r="N63" s="22">
        <f t="shared" si="1"/>
        <v>642.4</v>
      </c>
      <c r="O63" s="23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</row>
    <row r="64" spans="1:256" s="12" customFormat="1" ht="18" customHeight="1" x14ac:dyDescent="0.2">
      <c r="A64" s="63" t="s">
        <v>53</v>
      </c>
      <c r="B64" s="49" t="s">
        <v>100</v>
      </c>
      <c r="C64" s="19"/>
      <c r="D64" s="19"/>
      <c r="E64" s="18" t="s">
        <v>80</v>
      </c>
      <c r="F64" s="40" t="s">
        <v>81</v>
      </c>
      <c r="G64" s="41">
        <v>16</v>
      </c>
      <c r="H64" s="41">
        <v>20.9</v>
      </c>
      <c r="I64" s="41">
        <v>13.02</v>
      </c>
      <c r="J64" s="22">
        <v>16</v>
      </c>
      <c r="K64" s="22">
        <v>21.1</v>
      </c>
      <c r="L64" s="22">
        <v>26.4</v>
      </c>
      <c r="M64" s="22">
        <v>184</v>
      </c>
      <c r="N64" s="22">
        <v>215.6</v>
      </c>
      <c r="O64" s="23" t="s">
        <v>103</v>
      </c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</row>
    <row r="65" spans="1:256" s="12" customFormat="1" ht="15" customHeight="1" x14ac:dyDescent="0.2">
      <c r="A65" s="64"/>
      <c r="B65" s="19" t="s">
        <v>27</v>
      </c>
      <c r="C65" s="19">
        <v>75</v>
      </c>
      <c r="D65" s="19">
        <v>95</v>
      </c>
      <c r="E65" s="18"/>
      <c r="F65" s="20"/>
      <c r="G65" s="21"/>
      <c r="H65" s="21"/>
      <c r="I65" s="21"/>
      <c r="J65" s="22"/>
      <c r="K65" s="22"/>
      <c r="L65" s="22"/>
      <c r="M65" s="22"/>
      <c r="N65" s="22"/>
      <c r="O65" s="23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</row>
    <row r="66" spans="1:256" s="12" customFormat="1" x14ac:dyDescent="0.2">
      <c r="A66" s="64"/>
      <c r="B66" s="19" t="s">
        <v>101</v>
      </c>
      <c r="C66" s="19">
        <v>5</v>
      </c>
      <c r="D66" s="19">
        <v>7</v>
      </c>
      <c r="E66" s="18"/>
      <c r="F66" s="20"/>
      <c r="G66" s="21"/>
      <c r="H66" s="21"/>
      <c r="I66" s="21"/>
      <c r="J66" s="22"/>
      <c r="K66" s="22"/>
      <c r="L66" s="22"/>
      <c r="M66" s="22"/>
      <c r="N66" s="22"/>
      <c r="O66" s="23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</row>
    <row r="67" spans="1:256" s="12" customFormat="1" x14ac:dyDescent="0.2">
      <c r="A67" s="64"/>
      <c r="B67" s="19" t="s">
        <v>21</v>
      </c>
      <c r="C67" s="19">
        <v>10</v>
      </c>
      <c r="D67" s="19">
        <v>10</v>
      </c>
      <c r="E67" s="42"/>
      <c r="F67" s="20"/>
      <c r="G67" s="21"/>
      <c r="H67" s="21"/>
      <c r="I67" s="21"/>
      <c r="J67" s="22"/>
      <c r="K67" s="22"/>
      <c r="L67" s="22"/>
      <c r="M67" s="22"/>
      <c r="N67" s="22"/>
      <c r="O67" s="23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</row>
    <row r="68" spans="1:256" s="12" customFormat="1" x14ac:dyDescent="0.2">
      <c r="A68" s="64"/>
      <c r="B68" s="19" t="s">
        <v>20</v>
      </c>
      <c r="C68" s="19">
        <v>10</v>
      </c>
      <c r="D68" s="19">
        <v>20</v>
      </c>
      <c r="E68" s="42"/>
      <c r="F68" s="20"/>
      <c r="G68" s="21"/>
      <c r="H68" s="21"/>
      <c r="I68" s="21"/>
      <c r="J68" s="22"/>
      <c r="K68" s="22"/>
      <c r="L68" s="22"/>
      <c r="M68" s="22"/>
      <c r="N68" s="22"/>
      <c r="O68" s="23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</row>
    <row r="69" spans="1:256" s="12" customFormat="1" x14ac:dyDescent="0.2">
      <c r="A69" s="64"/>
      <c r="B69" s="19" t="s">
        <v>10</v>
      </c>
      <c r="C69" s="19">
        <v>4</v>
      </c>
      <c r="D69" s="36" t="s">
        <v>82</v>
      </c>
      <c r="E69" s="43"/>
      <c r="F69" s="20"/>
      <c r="G69" s="21"/>
      <c r="H69" s="21"/>
      <c r="I69" s="21"/>
      <c r="J69" s="22"/>
      <c r="K69" s="22"/>
      <c r="L69" s="22"/>
      <c r="M69" s="22"/>
      <c r="N69" s="22"/>
      <c r="O69" s="23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</row>
    <row r="70" spans="1:256" s="12" customFormat="1" x14ac:dyDescent="0.2">
      <c r="A70" s="64"/>
      <c r="B70" s="19" t="s">
        <v>6</v>
      </c>
      <c r="C70" s="19">
        <v>2</v>
      </c>
      <c r="D70" s="19">
        <v>3</v>
      </c>
      <c r="E70" s="18"/>
      <c r="F70" s="20"/>
      <c r="G70" s="21"/>
      <c r="H70" s="21"/>
      <c r="I70" s="21"/>
      <c r="J70" s="22"/>
      <c r="K70" s="22"/>
      <c r="L70" s="22"/>
      <c r="M70" s="22"/>
      <c r="N70" s="22"/>
      <c r="O70" s="23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  <c r="FG70" s="11"/>
      <c r="FH70" s="11"/>
      <c r="FI70" s="11"/>
      <c r="FJ70" s="11"/>
      <c r="FK70" s="11"/>
      <c r="FL70" s="11"/>
      <c r="FM70" s="11"/>
      <c r="FN70" s="11"/>
      <c r="FO70" s="11"/>
      <c r="FP70" s="11"/>
      <c r="FQ70" s="11"/>
      <c r="FR70" s="11"/>
      <c r="FS70" s="11"/>
      <c r="FT70" s="11"/>
      <c r="FU70" s="11"/>
      <c r="FV70" s="11"/>
      <c r="FW70" s="11"/>
      <c r="FX70" s="11"/>
      <c r="FY70" s="11"/>
      <c r="FZ70" s="11"/>
      <c r="GA70" s="11"/>
      <c r="GB70" s="11"/>
      <c r="GC70" s="11"/>
      <c r="GD70" s="11"/>
      <c r="GE70" s="11"/>
      <c r="GF70" s="11"/>
      <c r="GG70" s="11"/>
      <c r="GH70" s="11"/>
      <c r="GI70" s="11"/>
      <c r="GJ70" s="11"/>
      <c r="GK70" s="11"/>
      <c r="GL70" s="11"/>
      <c r="GM70" s="11"/>
      <c r="GN70" s="11"/>
      <c r="GO70" s="11"/>
      <c r="GP70" s="11"/>
      <c r="GQ70" s="11"/>
      <c r="GR70" s="11"/>
      <c r="GS70" s="11"/>
      <c r="GT70" s="11"/>
      <c r="GU70" s="11"/>
      <c r="GV70" s="11"/>
      <c r="GW70" s="11"/>
      <c r="GX70" s="11"/>
      <c r="GY70" s="11"/>
      <c r="GZ70" s="11"/>
      <c r="HA70" s="11"/>
      <c r="HB70" s="11"/>
      <c r="HC70" s="11"/>
      <c r="HD70" s="11"/>
      <c r="HE70" s="11"/>
      <c r="HF70" s="11"/>
      <c r="HG70" s="11"/>
      <c r="HH70" s="11"/>
      <c r="HI70" s="11"/>
      <c r="HJ70" s="11"/>
      <c r="HK70" s="11"/>
      <c r="HL70" s="11"/>
      <c r="HM70" s="11"/>
      <c r="HN70" s="11"/>
      <c r="HO70" s="11"/>
      <c r="HP70" s="11"/>
      <c r="HQ70" s="11"/>
      <c r="HR70" s="11"/>
      <c r="HS70" s="11"/>
      <c r="HT70" s="11"/>
      <c r="HU70" s="11"/>
      <c r="HV70" s="11"/>
      <c r="HW70" s="11"/>
      <c r="HX70" s="11"/>
      <c r="HY70" s="11"/>
      <c r="HZ70" s="11"/>
      <c r="IA70" s="11"/>
      <c r="IB70" s="11"/>
      <c r="IC70" s="11"/>
      <c r="ID70" s="11"/>
      <c r="IE70" s="11"/>
      <c r="IF70" s="11"/>
      <c r="IG70" s="11"/>
      <c r="IH70" s="11"/>
      <c r="II70" s="11"/>
      <c r="IJ70" s="11"/>
      <c r="IK70" s="11"/>
      <c r="IL70" s="11"/>
      <c r="IM70" s="11"/>
      <c r="IN70" s="11"/>
      <c r="IO70" s="11"/>
      <c r="IP70" s="11"/>
      <c r="IQ70" s="11"/>
      <c r="IR70" s="11"/>
      <c r="IS70" s="11"/>
      <c r="IT70" s="11"/>
      <c r="IU70" s="11"/>
      <c r="IV70" s="11"/>
    </row>
    <row r="71" spans="1:256" s="12" customFormat="1" x14ac:dyDescent="0.2">
      <c r="A71" s="64"/>
      <c r="B71" s="19" t="s">
        <v>14</v>
      </c>
      <c r="C71" s="19">
        <v>20</v>
      </c>
      <c r="D71" s="19">
        <v>20</v>
      </c>
      <c r="E71" s="18"/>
      <c r="F71" s="20"/>
      <c r="G71" s="21"/>
      <c r="H71" s="21"/>
      <c r="I71" s="21"/>
      <c r="J71" s="22"/>
      <c r="K71" s="22"/>
      <c r="L71" s="22"/>
      <c r="M71" s="22"/>
      <c r="N71" s="22"/>
      <c r="O71" s="23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  <c r="FG71" s="11"/>
      <c r="FH71" s="11"/>
      <c r="FI71" s="11"/>
      <c r="FJ71" s="11"/>
      <c r="FK71" s="11"/>
      <c r="FL71" s="11"/>
      <c r="FM71" s="11"/>
      <c r="FN71" s="11"/>
      <c r="FO71" s="11"/>
      <c r="FP71" s="11"/>
      <c r="FQ71" s="11"/>
      <c r="FR71" s="11"/>
      <c r="FS71" s="11"/>
      <c r="FT71" s="11"/>
      <c r="FU71" s="11"/>
      <c r="FV71" s="11"/>
      <c r="FW71" s="11"/>
      <c r="FX71" s="11"/>
      <c r="FY71" s="11"/>
      <c r="FZ71" s="11"/>
      <c r="GA71" s="11"/>
      <c r="GB71" s="11"/>
      <c r="GC71" s="11"/>
      <c r="GD71" s="11"/>
      <c r="GE71" s="11"/>
      <c r="GF71" s="11"/>
      <c r="GG71" s="11"/>
      <c r="GH71" s="11"/>
      <c r="GI71" s="11"/>
      <c r="GJ71" s="11"/>
      <c r="GK71" s="11"/>
      <c r="GL71" s="11"/>
      <c r="GM71" s="11"/>
      <c r="GN71" s="11"/>
      <c r="GO71" s="11"/>
      <c r="GP71" s="11"/>
      <c r="GQ71" s="11"/>
      <c r="GR71" s="11"/>
      <c r="GS71" s="11"/>
      <c r="GT71" s="11"/>
      <c r="GU71" s="11"/>
      <c r="GV71" s="11"/>
      <c r="GW71" s="11"/>
      <c r="GX71" s="11"/>
      <c r="GY71" s="11"/>
      <c r="GZ71" s="11"/>
      <c r="HA71" s="11"/>
      <c r="HB71" s="11"/>
      <c r="HC71" s="11"/>
      <c r="HD71" s="11"/>
      <c r="HE71" s="11"/>
      <c r="HF71" s="11"/>
      <c r="HG71" s="11"/>
      <c r="HH71" s="11"/>
      <c r="HI71" s="11"/>
      <c r="HJ71" s="11"/>
      <c r="HK71" s="11"/>
      <c r="HL71" s="11"/>
      <c r="HM71" s="11"/>
      <c r="HN71" s="11"/>
      <c r="HO71" s="11"/>
      <c r="HP71" s="11"/>
      <c r="HQ71" s="11"/>
      <c r="HR71" s="11"/>
      <c r="HS71" s="11"/>
      <c r="HT71" s="11"/>
      <c r="HU71" s="11"/>
      <c r="HV71" s="11"/>
      <c r="HW71" s="11"/>
      <c r="HX71" s="11"/>
      <c r="HY71" s="11"/>
      <c r="HZ71" s="11"/>
      <c r="IA71" s="11"/>
      <c r="IB71" s="11"/>
      <c r="IC71" s="11"/>
      <c r="ID71" s="11"/>
      <c r="IE71" s="11"/>
      <c r="IF71" s="11"/>
      <c r="IG71" s="11"/>
      <c r="IH71" s="11"/>
      <c r="II71" s="11"/>
      <c r="IJ71" s="11"/>
      <c r="IK71" s="11"/>
      <c r="IL71" s="11"/>
      <c r="IM71" s="11"/>
      <c r="IN71" s="11"/>
      <c r="IO71" s="11"/>
      <c r="IP71" s="11"/>
      <c r="IQ71" s="11"/>
      <c r="IR71" s="11"/>
      <c r="IS71" s="11"/>
      <c r="IT71" s="11"/>
      <c r="IU71" s="11"/>
      <c r="IV71" s="11"/>
    </row>
    <row r="72" spans="1:256" s="12" customFormat="1" ht="15" customHeight="1" x14ac:dyDescent="0.2">
      <c r="A72" s="65"/>
      <c r="B72" s="18" t="s">
        <v>17</v>
      </c>
      <c r="C72" s="19">
        <v>150</v>
      </c>
      <c r="D72" s="19">
        <v>180</v>
      </c>
      <c r="E72" s="27" t="s">
        <v>33</v>
      </c>
      <c r="F72" s="20">
        <v>180</v>
      </c>
      <c r="G72" s="21">
        <v>3.77</v>
      </c>
      <c r="H72" s="21">
        <v>4.3499999999999996</v>
      </c>
      <c r="I72" s="21">
        <v>3.25</v>
      </c>
      <c r="J72" s="22">
        <v>3.75</v>
      </c>
      <c r="K72" s="22">
        <v>6.2</v>
      </c>
      <c r="L72" s="22">
        <v>7.2</v>
      </c>
      <c r="M72" s="22">
        <v>70</v>
      </c>
      <c r="N72" s="22">
        <v>81</v>
      </c>
      <c r="O72" s="23" t="s">
        <v>35</v>
      </c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  <c r="FG72" s="11"/>
      <c r="FH72" s="11"/>
      <c r="FI72" s="11"/>
      <c r="FJ72" s="11"/>
      <c r="FK72" s="11"/>
      <c r="FL72" s="11"/>
      <c r="FM72" s="11"/>
      <c r="FN72" s="11"/>
      <c r="FO72" s="11"/>
      <c r="FP72" s="11"/>
      <c r="FQ72" s="11"/>
      <c r="FR72" s="11"/>
      <c r="FS72" s="11"/>
      <c r="FT72" s="11"/>
      <c r="FU72" s="11"/>
      <c r="FV72" s="11"/>
      <c r="FW72" s="11"/>
      <c r="FX72" s="11"/>
      <c r="FY72" s="11"/>
      <c r="FZ72" s="11"/>
      <c r="GA72" s="11"/>
      <c r="GB72" s="11"/>
      <c r="GC72" s="11"/>
      <c r="GD72" s="11"/>
      <c r="GE72" s="11"/>
      <c r="GF72" s="11"/>
      <c r="GG72" s="11"/>
      <c r="GH72" s="11"/>
      <c r="GI72" s="11"/>
      <c r="GJ72" s="11"/>
      <c r="GK72" s="11"/>
      <c r="GL72" s="11"/>
      <c r="GM72" s="11"/>
      <c r="GN72" s="11"/>
      <c r="GO72" s="11"/>
      <c r="GP72" s="11"/>
      <c r="GQ72" s="11"/>
      <c r="GR72" s="11"/>
      <c r="GS72" s="11"/>
      <c r="GT72" s="11"/>
      <c r="GU72" s="11"/>
      <c r="GV72" s="11"/>
      <c r="GW72" s="11"/>
      <c r="GX72" s="11"/>
      <c r="GY72" s="11"/>
      <c r="GZ72" s="11"/>
      <c r="HA72" s="11"/>
      <c r="HB72" s="11"/>
      <c r="HC72" s="11"/>
      <c r="HD72" s="11"/>
      <c r="HE72" s="11"/>
      <c r="HF72" s="11"/>
      <c r="HG72" s="11"/>
      <c r="HH72" s="11"/>
      <c r="HI72" s="11"/>
      <c r="HJ72" s="11"/>
      <c r="HK72" s="11"/>
      <c r="HL72" s="11"/>
      <c r="HM72" s="11"/>
      <c r="HN72" s="11"/>
      <c r="HO72" s="11"/>
      <c r="HP72" s="11"/>
      <c r="HQ72" s="11"/>
      <c r="HR72" s="11"/>
      <c r="HS72" s="11"/>
      <c r="HT72" s="11"/>
      <c r="HU72" s="11"/>
      <c r="HV72" s="11"/>
      <c r="HW72" s="11"/>
      <c r="HX72" s="11"/>
      <c r="HY72" s="11"/>
      <c r="HZ72" s="11"/>
      <c r="IA72" s="11"/>
      <c r="IB72" s="11"/>
      <c r="IC72" s="11"/>
      <c r="ID72" s="11"/>
      <c r="IE72" s="11"/>
      <c r="IF72" s="11"/>
      <c r="IG72" s="11"/>
      <c r="IH72" s="11"/>
      <c r="II72" s="11"/>
      <c r="IJ72" s="11"/>
      <c r="IK72" s="11"/>
      <c r="IL72" s="11"/>
      <c r="IM72" s="11"/>
      <c r="IN72" s="11"/>
      <c r="IO72" s="11"/>
      <c r="IP72" s="11"/>
      <c r="IQ72" s="11"/>
      <c r="IR72" s="11"/>
      <c r="IS72" s="11"/>
      <c r="IT72" s="11"/>
      <c r="IU72" s="11"/>
      <c r="IV72" s="11"/>
    </row>
    <row r="73" spans="1:256" s="12" customFormat="1" ht="24.75" customHeight="1" x14ac:dyDescent="0.2">
      <c r="A73" s="45" t="s">
        <v>72</v>
      </c>
      <c r="B73" s="18"/>
      <c r="C73" s="19"/>
      <c r="D73" s="19"/>
      <c r="E73" s="27"/>
      <c r="F73" s="20"/>
      <c r="G73" s="21">
        <f t="shared" ref="G73:N73" si="2">G64+G72</f>
        <v>19.77</v>
      </c>
      <c r="H73" s="21">
        <f t="shared" si="2"/>
        <v>25.25</v>
      </c>
      <c r="I73" s="21">
        <f t="shared" si="2"/>
        <v>16.27</v>
      </c>
      <c r="J73" s="22">
        <f t="shared" si="2"/>
        <v>19.75</v>
      </c>
      <c r="K73" s="22">
        <f t="shared" si="2"/>
        <v>27.3</v>
      </c>
      <c r="L73" s="22">
        <f t="shared" si="2"/>
        <v>33.6</v>
      </c>
      <c r="M73" s="22">
        <f t="shared" si="2"/>
        <v>254</v>
      </c>
      <c r="N73" s="22">
        <f t="shared" si="2"/>
        <v>296.60000000000002</v>
      </c>
      <c r="O73" s="23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  <c r="FG73" s="11"/>
      <c r="FH73" s="11"/>
      <c r="FI73" s="11"/>
      <c r="FJ73" s="11"/>
      <c r="FK73" s="11"/>
      <c r="FL73" s="11"/>
      <c r="FM73" s="11"/>
      <c r="FN73" s="11"/>
      <c r="FO73" s="11"/>
      <c r="FP73" s="11"/>
      <c r="FQ73" s="11"/>
      <c r="FR73" s="11"/>
      <c r="FS73" s="11"/>
      <c r="FT73" s="11"/>
      <c r="FU73" s="11"/>
      <c r="FV73" s="11"/>
      <c r="FW73" s="11"/>
      <c r="FX73" s="11"/>
      <c r="FY73" s="11"/>
      <c r="FZ73" s="11"/>
      <c r="GA73" s="11"/>
      <c r="GB73" s="11"/>
      <c r="GC73" s="11"/>
      <c r="GD73" s="11"/>
      <c r="GE73" s="11"/>
      <c r="GF73" s="11"/>
      <c r="GG73" s="11"/>
      <c r="GH73" s="11"/>
      <c r="GI73" s="11"/>
      <c r="GJ73" s="11"/>
      <c r="GK73" s="11"/>
      <c r="GL73" s="11"/>
      <c r="GM73" s="11"/>
      <c r="GN73" s="11"/>
      <c r="GO73" s="11"/>
      <c r="GP73" s="11"/>
      <c r="GQ73" s="11"/>
      <c r="GR73" s="11"/>
      <c r="GS73" s="11"/>
      <c r="GT73" s="11"/>
      <c r="GU73" s="11"/>
      <c r="GV73" s="11"/>
      <c r="GW73" s="11"/>
      <c r="GX73" s="11"/>
      <c r="GY73" s="11"/>
      <c r="GZ73" s="11"/>
      <c r="HA73" s="11"/>
      <c r="HB73" s="11"/>
      <c r="HC73" s="11"/>
      <c r="HD73" s="11"/>
      <c r="HE73" s="11"/>
      <c r="HF73" s="11"/>
      <c r="HG73" s="11"/>
      <c r="HH73" s="11"/>
      <c r="HI73" s="11"/>
      <c r="HJ73" s="11"/>
      <c r="HK73" s="11"/>
      <c r="HL73" s="11"/>
      <c r="HM73" s="11"/>
      <c r="HN73" s="11"/>
      <c r="HO73" s="11"/>
      <c r="HP73" s="11"/>
      <c r="HQ73" s="11"/>
      <c r="HR73" s="11"/>
      <c r="HS73" s="11"/>
      <c r="HT73" s="11"/>
      <c r="HU73" s="11"/>
      <c r="HV73" s="11"/>
      <c r="HW73" s="11"/>
      <c r="HX73" s="11"/>
      <c r="HY73" s="11"/>
      <c r="HZ73" s="11"/>
      <c r="IA73" s="11"/>
      <c r="IB73" s="11"/>
      <c r="IC73" s="11"/>
      <c r="ID73" s="11"/>
      <c r="IE73" s="11"/>
      <c r="IF73" s="11"/>
      <c r="IG73" s="11"/>
      <c r="IH73" s="11"/>
      <c r="II73" s="11"/>
      <c r="IJ73" s="11"/>
      <c r="IK73" s="11"/>
      <c r="IL73" s="11"/>
      <c r="IM73" s="11"/>
      <c r="IN73" s="11"/>
      <c r="IO73" s="11"/>
      <c r="IP73" s="11"/>
      <c r="IQ73" s="11"/>
      <c r="IR73" s="11"/>
      <c r="IS73" s="11"/>
      <c r="IT73" s="11"/>
      <c r="IU73" s="11"/>
      <c r="IV73" s="11"/>
    </row>
    <row r="74" spans="1:256" s="12" customFormat="1" x14ac:dyDescent="0.2">
      <c r="A74" s="25"/>
      <c r="B74" s="25" t="s">
        <v>31</v>
      </c>
      <c r="C74" s="25">
        <v>2.25</v>
      </c>
      <c r="D74" s="25">
        <v>3.75</v>
      </c>
      <c r="E74" s="27" t="s">
        <v>84</v>
      </c>
      <c r="F74" s="27" t="s">
        <v>85</v>
      </c>
      <c r="G74" s="21"/>
      <c r="H74" s="21"/>
      <c r="I74" s="21"/>
      <c r="J74" s="22"/>
      <c r="K74" s="22"/>
      <c r="L74" s="22"/>
      <c r="M74" s="22"/>
      <c r="N74" s="22"/>
      <c r="O74" s="23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  <c r="FG74" s="11"/>
      <c r="FH74" s="11"/>
      <c r="FI74" s="11"/>
      <c r="FJ74" s="11"/>
      <c r="FK74" s="11"/>
      <c r="FL74" s="11"/>
      <c r="FM74" s="11"/>
      <c r="FN74" s="11"/>
      <c r="FO74" s="11"/>
      <c r="FP74" s="11"/>
      <c r="FQ74" s="11"/>
      <c r="FR74" s="11"/>
      <c r="FS74" s="11"/>
      <c r="FT74" s="11"/>
      <c r="FU74" s="11"/>
      <c r="FV74" s="11"/>
      <c r="FW74" s="11"/>
      <c r="FX74" s="11"/>
      <c r="FY74" s="11"/>
      <c r="FZ74" s="11"/>
      <c r="GA74" s="11"/>
      <c r="GB74" s="11"/>
      <c r="GC74" s="11"/>
      <c r="GD74" s="11"/>
      <c r="GE74" s="11"/>
      <c r="GF74" s="11"/>
      <c r="GG74" s="11"/>
      <c r="GH74" s="11"/>
      <c r="GI74" s="11"/>
      <c r="GJ74" s="11"/>
      <c r="GK74" s="11"/>
      <c r="GL74" s="11"/>
      <c r="GM74" s="11"/>
      <c r="GN74" s="11"/>
      <c r="GO74" s="11"/>
      <c r="GP74" s="11"/>
      <c r="GQ74" s="11"/>
      <c r="GR74" s="11"/>
      <c r="GS74" s="11"/>
      <c r="GT74" s="11"/>
      <c r="GU74" s="11"/>
      <c r="GV74" s="11"/>
      <c r="GW74" s="11"/>
      <c r="GX74" s="11"/>
      <c r="GY74" s="11"/>
      <c r="GZ74" s="11"/>
      <c r="HA74" s="11"/>
      <c r="HB74" s="11"/>
      <c r="HC74" s="11"/>
      <c r="HD74" s="11"/>
      <c r="HE74" s="11"/>
      <c r="HF74" s="11"/>
      <c r="HG74" s="11"/>
      <c r="HH74" s="11"/>
      <c r="HI74" s="11"/>
      <c r="HJ74" s="11"/>
      <c r="HK74" s="11"/>
      <c r="HL74" s="11"/>
      <c r="HM74" s="11"/>
      <c r="HN74" s="11"/>
      <c r="HO74" s="11"/>
      <c r="HP74" s="11"/>
      <c r="HQ74" s="11"/>
      <c r="HR74" s="11"/>
      <c r="HS74" s="11"/>
      <c r="HT74" s="11"/>
      <c r="HU74" s="11"/>
      <c r="HV74" s="11"/>
      <c r="HW74" s="11"/>
      <c r="HX74" s="11"/>
      <c r="HY74" s="11"/>
      <c r="HZ74" s="11"/>
      <c r="IA74" s="11"/>
      <c r="IB74" s="11"/>
      <c r="IC74" s="11"/>
      <c r="ID74" s="11"/>
      <c r="IE74" s="11"/>
      <c r="IF74" s="11"/>
      <c r="IG74" s="11"/>
      <c r="IH74" s="11"/>
      <c r="II74" s="11"/>
      <c r="IJ74" s="11"/>
      <c r="IK74" s="11"/>
      <c r="IL74" s="11"/>
      <c r="IM74" s="11"/>
      <c r="IN74" s="11"/>
      <c r="IO74" s="11"/>
      <c r="IP74" s="11"/>
      <c r="IQ74" s="11"/>
      <c r="IR74" s="11"/>
      <c r="IS74" s="11"/>
      <c r="IT74" s="11"/>
      <c r="IU74" s="11"/>
      <c r="IV74" s="11"/>
    </row>
    <row r="75" spans="1:256" s="12" customFormat="1" ht="26.25" customHeight="1" x14ac:dyDescent="0.2">
      <c r="A75" s="46" t="s">
        <v>83</v>
      </c>
      <c r="B75" s="25"/>
      <c r="C75" s="25"/>
      <c r="D75" s="25"/>
      <c r="E75" s="25"/>
      <c r="F75" s="26"/>
      <c r="G75" s="21">
        <f t="shared" ref="G75:N75" si="3">G21+G63+G73</f>
        <v>54.399999999999991</v>
      </c>
      <c r="H75" s="21">
        <f t="shared" si="3"/>
        <v>74.12</v>
      </c>
      <c r="I75" s="21">
        <f t="shared" si="3"/>
        <v>45.03</v>
      </c>
      <c r="J75" s="21">
        <f t="shared" si="3"/>
        <v>55.650000000000006</v>
      </c>
      <c r="K75" s="21">
        <f t="shared" si="3"/>
        <v>152.31</v>
      </c>
      <c r="L75" s="21">
        <f t="shared" si="3"/>
        <v>195.79</v>
      </c>
      <c r="M75" s="21">
        <f t="shared" si="3"/>
        <v>1196.97</v>
      </c>
      <c r="N75" s="21">
        <f t="shared" si="3"/>
        <v>1438.8400000000001</v>
      </c>
      <c r="O75" s="23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  <c r="FG75" s="11"/>
      <c r="FH75" s="11"/>
      <c r="FI75" s="11"/>
      <c r="FJ75" s="11"/>
      <c r="FK75" s="11"/>
      <c r="FL75" s="11"/>
      <c r="FM75" s="11"/>
      <c r="FN75" s="11"/>
      <c r="FO75" s="11"/>
      <c r="FP75" s="11"/>
      <c r="FQ75" s="11"/>
      <c r="FR75" s="11"/>
      <c r="FS75" s="11"/>
      <c r="FT75" s="11"/>
      <c r="FU75" s="11"/>
      <c r="FV75" s="11"/>
      <c r="FW75" s="11"/>
      <c r="FX75" s="11"/>
      <c r="FY75" s="11"/>
      <c r="FZ75" s="11"/>
      <c r="GA75" s="11"/>
      <c r="GB75" s="11"/>
      <c r="GC75" s="11"/>
      <c r="GD75" s="11"/>
      <c r="GE75" s="11"/>
      <c r="GF75" s="11"/>
      <c r="GG75" s="11"/>
      <c r="GH75" s="11"/>
      <c r="GI75" s="11"/>
      <c r="GJ75" s="11"/>
      <c r="GK75" s="11"/>
      <c r="GL75" s="11"/>
      <c r="GM75" s="11"/>
      <c r="GN75" s="11"/>
      <c r="GO75" s="11"/>
      <c r="GP75" s="11"/>
      <c r="GQ75" s="11"/>
      <c r="GR75" s="11"/>
      <c r="GS75" s="11"/>
      <c r="GT75" s="11"/>
      <c r="GU75" s="11"/>
      <c r="GV75" s="11"/>
      <c r="GW75" s="11"/>
      <c r="GX75" s="11"/>
      <c r="GY75" s="11"/>
      <c r="GZ75" s="11"/>
      <c r="HA75" s="11"/>
      <c r="HB75" s="11"/>
      <c r="HC75" s="11"/>
      <c r="HD75" s="11"/>
      <c r="HE75" s="11"/>
      <c r="HF75" s="11"/>
      <c r="HG75" s="11"/>
      <c r="HH75" s="11"/>
      <c r="HI75" s="11"/>
      <c r="HJ75" s="11"/>
      <c r="HK75" s="11"/>
      <c r="HL75" s="11"/>
      <c r="HM75" s="11"/>
      <c r="HN75" s="11"/>
      <c r="HO75" s="11"/>
      <c r="HP75" s="11"/>
      <c r="HQ75" s="11"/>
      <c r="HR75" s="11"/>
      <c r="HS75" s="11"/>
      <c r="HT75" s="11"/>
      <c r="HU75" s="11"/>
      <c r="HV75" s="11"/>
      <c r="HW75" s="11"/>
      <c r="HX75" s="11"/>
      <c r="HY75" s="11"/>
      <c r="HZ75" s="11"/>
      <c r="IA75" s="11"/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/>
      <c r="IP75" s="11"/>
      <c r="IQ75" s="11"/>
      <c r="IR75" s="11"/>
      <c r="IS75" s="11"/>
      <c r="IT75" s="11"/>
      <c r="IU75" s="11"/>
      <c r="IV75" s="11"/>
    </row>
    <row r="79" spans="1:256" x14ac:dyDescent="0.2">
      <c r="A79" s="9"/>
      <c r="B79" s="9"/>
    </row>
    <row r="80" spans="1:256" x14ac:dyDescent="0.2">
      <c r="A80" s="9"/>
      <c r="B80" s="9"/>
    </row>
  </sheetData>
  <mergeCells count="18">
    <mergeCell ref="M2:N4"/>
    <mergeCell ref="A2:A3"/>
    <mergeCell ref="B2:B5"/>
    <mergeCell ref="A6:A19"/>
    <mergeCell ref="A64:A72"/>
    <mergeCell ref="C2:D4"/>
    <mergeCell ref="E2:F4"/>
    <mergeCell ref="G3:H4"/>
    <mergeCell ref="G2:L2"/>
    <mergeCell ref="I3:J4"/>
    <mergeCell ref="K3:L4"/>
    <mergeCell ref="A22:A39"/>
    <mergeCell ref="A40:A62"/>
    <mergeCell ref="P2:U2"/>
    <mergeCell ref="P3:Q3"/>
    <mergeCell ref="R3:S3"/>
    <mergeCell ref="T3:U3"/>
    <mergeCell ref="O2:O5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2021-02-19T06:41:35Z</cp:lastPrinted>
  <dcterms:created xsi:type="dcterms:W3CDTF">2010-10-14T14:34:31Z</dcterms:created>
  <dcterms:modified xsi:type="dcterms:W3CDTF">2021-04-28T12:15:28Z</dcterms:modified>
</cp:coreProperties>
</file>