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- Оксана\1 - Меню\"/>
    </mc:Choice>
  </mc:AlternateContent>
  <bookViews>
    <workbookView xWindow="0" yWindow="0" windowWidth="20730" windowHeight="11760" tabRatio="760"/>
  </bookViews>
  <sheets>
    <sheet name="меню1" sheetId="10" r:id="rId1"/>
  </sheets>
  <calcPr calcId="162913"/>
</workbook>
</file>

<file path=xl/calcChain.xml><?xml version="1.0" encoding="utf-8"?>
<calcChain xmlns="http://schemas.openxmlformats.org/spreadsheetml/2006/main">
  <c r="N20" i="10" l="1"/>
  <c r="N63" i="10"/>
  <c r="M63" i="10"/>
  <c r="L63" i="10"/>
  <c r="K63" i="10"/>
  <c r="J63" i="10"/>
  <c r="I63" i="10"/>
  <c r="H63" i="10"/>
  <c r="G63" i="10"/>
  <c r="N53" i="10"/>
  <c r="M53" i="10"/>
  <c r="L53" i="10"/>
  <c r="K53" i="10"/>
  <c r="J53" i="10"/>
  <c r="I53" i="10"/>
  <c r="H53" i="10"/>
  <c r="G53" i="10"/>
  <c r="M20" i="10"/>
  <c r="L20" i="10"/>
  <c r="K20" i="10"/>
  <c r="J20" i="10"/>
  <c r="I20" i="10"/>
  <c r="H20" i="10"/>
  <c r="G20" i="10"/>
  <c r="G65" i="10" l="1"/>
  <c r="M65" i="10"/>
  <c r="I65" i="10"/>
  <c r="L65" i="10"/>
  <c r="N65" i="10"/>
  <c r="H65" i="10"/>
  <c r="K65" i="10"/>
  <c r="J65" i="10"/>
</calcChain>
</file>

<file path=xl/sharedStrings.xml><?xml version="1.0" encoding="utf-8"?>
<sst xmlns="http://schemas.openxmlformats.org/spreadsheetml/2006/main" count="133" uniqueCount="98">
  <si>
    <t>ясли</t>
  </si>
  <si>
    <t>сад</t>
  </si>
  <si>
    <t>Брутто</t>
  </si>
  <si>
    <t>№       рецептуры</t>
  </si>
  <si>
    <t>сыр</t>
  </si>
  <si>
    <t>масло сливочное</t>
  </si>
  <si>
    <t>макаронные изделия</t>
  </si>
  <si>
    <t>Хлеб пшеничный с маслом</t>
  </si>
  <si>
    <t>хлеб пшеничный</t>
  </si>
  <si>
    <t>20/5</t>
  </si>
  <si>
    <t>20</t>
  </si>
  <si>
    <t>чай заварка</t>
  </si>
  <si>
    <t>сахар</t>
  </si>
  <si>
    <t>Сок фруктовый</t>
  </si>
  <si>
    <t>морковь</t>
  </si>
  <si>
    <t>лук</t>
  </si>
  <si>
    <t>масло растительное</t>
  </si>
  <si>
    <t>вода</t>
  </si>
  <si>
    <t>Плов с мясом</t>
  </si>
  <si>
    <t>Компот из сухофруктов</t>
  </si>
  <si>
    <t>сухофрукты</t>
  </si>
  <si>
    <t>Булочка "Витьба"</t>
  </si>
  <si>
    <t>Хлеб пшеничный</t>
  </si>
  <si>
    <t>Хлеб ржаной</t>
  </si>
  <si>
    <t>мука пшеничная</t>
  </si>
  <si>
    <t>молоко</t>
  </si>
  <si>
    <t>яйцо</t>
  </si>
  <si>
    <t>Чай с сахаром</t>
  </si>
  <si>
    <t>Соль йодированная</t>
  </si>
  <si>
    <t>дрожжи</t>
  </si>
  <si>
    <t>Макароны отварные с маслом и сыром</t>
  </si>
  <si>
    <t>25/5</t>
  </si>
  <si>
    <t>56 азб. пит.</t>
  </si>
  <si>
    <t>88 алгоритм</t>
  </si>
  <si>
    <t>92 алгоритм</t>
  </si>
  <si>
    <t>134 азб. пит.</t>
  </si>
  <si>
    <t>89 алгоритм</t>
  </si>
  <si>
    <t>120 алгоритм</t>
  </si>
  <si>
    <t>121 алгоритм</t>
  </si>
  <si>
    <t>437 кар. блюд</t>
  </si>
  <si>
    <t>Молоко кипяченое</t>
  </si>
  <si>
    <t>150</t>
  </si>
  <si>
    <t>180</t>
  </si>
  <si>
    <t>110</t>
  </si>
  <si>
    <t>30</t>
  </si>
  <si>
    <t>40</t>
  </si>
  <si>
    <t>28</t>
  </si>
  <si>
    <t>60</t>
  </si>
  <si>
    <t>День 1</t>
  </si>
  <si>
    <t>Наименование блюда</t>
  </si>
  <si>
    <t>завтрак:</t>
  </si>
  <si>
    <t>второй завтрак:</t>
  </si>
  <si>
    <t>обед:</t>
  </si>
  <si>
    <t>полдник:</t>
  </si>
  <si>
    <t>415 сб. рец.</t>
  </si>
  <si>
    <t>1 сб. рец.</t>
  </si>
  <si>
    <t>рис</t>
  </si>
  <si>
    <t>12</t>
  </si>
  <si>
    <t>15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</si>
  <si>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</si>
  <si>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</si>
  <si>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</si>
  <si>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</si>
  <si>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</si>
  <si>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</si>
  <si>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Неделя 1</t>
  </si>
  <si>
    <t>итого за завтрак:</t>
  </si>
  <si>
    <t>итого за обед:</t>
  </si>
  <si>
    <t>итого за полдник:</t>
  </si>
  <si>
    <t>Итого за день:</t>
  </si>
  <si>
    <t>200</t>
  </si>
  <si>
    <t>10</t>
  </si>
  <si>
    <t>мясо</t>
  </si>
  <si>
    <t>2,25</t>
  </si>
  <si>
    <t>3,75</t>
  </si>
  <si>
    <t>Прием</t>
  </si>
  <si>
    <t>01.09 - 31.10</t>
  </si>
  <si>
    <t>картофель:</t>
  </si>
  <si>
    <t xml:space="preserve"> </t>
  </si>
  <si>
    <t>31.10 - 31.12</t>
  </si>
  <si>
    <t>31.12 - 28.02</t>
  </si>
  <si>
    <t>29.02 - 01.09</t>
  </si>
  <si>
    <t>пшено</t>
  </si>
  <si>
    <t>Овощи порционные</t>
  </si>
  <si>
    <t>Салат из свежих помидоров с луком</t>
  </si>
  <si>
    <t>помидоры свежие</t>
  </si>
  <si>
    <t>зелень</t>
  </si>
  <si>
    <t>2</t>
  </si>
  <si>
    <t>3</t>
  </si>
  <si>
    <t>32 азб.пит.</t>
  </si>
  <si>
    <t>203 рец. бл.</t>
  </si>
  <si>
    <t>огурцы или помидоры свежие</t>
  </si>
  <si>
    <t>42 орг. дет. пит.</t>
  </si>
  <si>
    <t>0,50</t>
  </si>
  <si>
    <t>0,70</t>
  </si>
  <si>
    <t>4,00</t>
  </si>
  <si>
    <t>5,00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</si>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</sst>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&quot; &quot;???/???"/>
  </numFmts>
  <fonts count="9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.5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tabSelected="1" topLeftCell="A52" workbookViewId="0">
      <selection activeCell="Q38" sqref="Q38"/>
    </sheetView>
  </sheetViews>
  <sheetFormatPr defaultRowHeight="12.75" x14ac:dyDescent="0.2"/>
  <cols>
    <col min="1" max="1" width="9.28515625" style="1" customWidth="1"/>
    <col min="2" max="2" width="32.5703125" style="1" customWidth="1"/>
    <col min="3" max="3" width="7.42578125" style="1" customWidth="1"/>
    <col min="4" max="4" width="7" style="1" customWidth="1"/>
    <col min="5" max="5" width="7.7109375" style="1" customWidth="1"/>
    <col min="6" max="6" width="8.7109375" style="1" customWidth="1"/>
    <col min="7" max="7" width="7.7109375" style="1" customWidth="1"/>
    <col min="8" max="8" width="6.5703125" style="1" customWidth="1"/>
    <col min="9" max="9" width="6.7109375" style="1" bestFit="1" customWidth="1"/>
    <col min="10" max="10" width="6" style="1" customWidth="1"/>
    <col min="11" max="11" width="6.5703125" style="1" bestFit="1" customWidth="1"/>
    <col min="12" max="12" width="6.42578125" style="1" customWidth="1"/>
    <col min="13" max="13" width="7.42578125" style="1" bestFit="1" customWidth="1"/>
    <col min="14" max="14" width="8" style="1" customWidth="1"/>
    <col min="15" max="15" width="13.5703125" style="2" customWidth="1"/>
    <col min="16" max="16" width="5.85546875" style="2"/>
    <col min="17" max="17" width="6.42578125" style="2"/>
    <col min="18" max="18" width="5.7109375" style="2"/>
    <col min="19" max="19" width="6.5703125" style="2"/>
    <col min="20" max="20" width="6.28515625" style="2"/>
    <col min="21" max="21" width="7.140625" style="2"/>
    <col min="22" max="22" width="9.7109375" style="1"/>
    <col min="23" max="256" width="11.5703125" style="3"/>
    <col min="257" max="1024" width="11.5703125"/>
  </cols>
  <sheetData>
    <row r="1" spans="1:256" ht="14.25" x14ac:dyDescent="0.2">
      <c r="A1" s="8"/>
      <c r="B1" s="8"/>
      <c r="C1" s="8"/>
      <c r="D1" s="8"/>
      <c r="E1" s="8"/>
      <c r="F1" s="8"/>
      <c r="G1" s="8"/>
      <c r="H1" s="6"/>
      <c r="I1" s="6"/>
      <c r="J1" s="6"/>
      <c r="K1" s="6"/>
      <c r="L1" s="6"/>
      <c r="M1" s="6"/>
      <c r="N1" s="6"/>
      <c r="O1" s="7"/>
      <c r="P1" s="7"/>
      <c r="Q1" s="7"/>
      <c r="R1" s="7"/>
      <c r="S1" s="7"/>
      <c r="T1" s="7"/>
      <c r="U1" s="7"/>
      <c r="V1" s="4"/>
    </row>
    <row r="2" spans="1:256" ht="19.350000000000001" customHeight="1" x14ac:dyDescent="0.2">
      <c r="A2" s="67" t="s">
        <v>75</v>
      </c>
      <c r="B2" s="67" t="s">
        <v>49</v>
      </c>
      <c r="C2" s="82" t="s">
        <v>2</v>
      </c>
      <c r="D2" s="83"/>
      <c r="E2" s="82" t="s">
        <v>59</v>
      </c>
      <c r="F2" s="83"/>
      <c r="G2" s="79" t="s">
        <v>60</v>
      </c>
      <c r="H2" s="80"/>
      <c r="I2" s="80"/>
      <c r="J2" s="80"/>
      <c r="K2" s="80"/>
      <c r="L2" s="81"/>
      <c r="M2" s="73" t="s">
        <v>64</v>
      </c>
      <c r="N2" s="74"/>
      <c r="O2" s="67" t="s">
        <v>3</v>
      </c>
      <c r="P2" s="71"/>
      <c r="Q2" s="71"/>
      <c r="R2" s="71"/>
      <c r="S2" s="71"/>
      <c r="T2" s="71"/>
      <c r="U2" s="71"/>
      <c r="V2" s="4"/>
    </row>
    <row r="3" spans="1:256" x14ac:dyDescent="0.2">
      <c r="A3" s="69"/>
      <c r="B3" s="68"/>
      <c r="C3" s="84"/>
      <c r="D3" s="85"/>
      <c r="E3" s="84"/>
      <c r="F3" s="85"/>
      <c r="G3" s="82" t="s">
        <v>61</v>
      </c>
      <c r="H3" s="83"/>
      <c r="I3" s="88" t="s">
        <v>62</v>
      </c>
      <c r="J3" s="89"/>
      <c r="K3" s="88" t="s">
        <v>63</v>
      </c>
      <c r="L3" s="89"/>
      <c r="M3" s="75"/>
      <c r="N3" s="76"/>
      <c r="O3" s="68"/>
      <c r="P3" s="71"/>
      <c r="Q3" s="71"/>
      <c r="R3" s="72"/>
      <c r="S3" s="72"/>
      <c r="T3" s="72"/>
      <c r="U3" s="72"/>
      <c r="V3" s="4"/>
    </row>
    <row r="4" spans="1:256" x14ac:dyDescent="0.2">
      <c r="A4" s="25" t="s">
        <v>65</v>
      </c>
      <c r="B4" s="68"/>
      <c r="C4" s="86"/>
      <c r="D4" s="87"/>
      <c r="E4" s="86"/>
      <c r="F4" s="87"/>
      <c r="G4" s="86"/>
      <c r="H4" s="87"/>
      <c r="I4" s="90"/>
      <c r="J4" s="91"/>
      <c r="K4" s="90"/>
      <c r="L4" s="91"/>
      <c r="M4" s="77"/>
      <c r="N4" s="78"/>
      <c r="O4" s="68"/>
      <c r="P4" s="26"/>
      <c r="Q4" s="26"/>
      <c r="R4" s="27"/>
      <c r="S4" s="27"/>
      <c r="T4" s="27"/>
      <c r="U4" s="27"/>
      <c r="V4" s="4"/>
    </row>
    <row r="5" spans="1:256" s="13" customFormat="1" x14ac:dyDescent="0.2">
      <c r="A5" s="28" t="s">
        <v>48</v>
      </c>
      <c r="B5" s="69"/>
      <c r="C5" s="9" t="s">
        <v>0</v>
      </c>
      <c r="D5" s="9" t="s">
        <v>1</v>
      </c>
      <c r="E5" s="9" t="s">
        <v>0</v>
      </c>
      <c r="F5" s="9" t="s">
        <v>1</v>
      </c>
      <c r="G5" s="9" t="s">
        <v>0</v>
      </c>
      <c r="H5" s="9" t="s">
        <v>1</v>
      </c>
      <c r="I5" s="9" t="s">
        <v>0</v>
      </c>
      <c r="J5" s="9" t="s">
        <v>1</v>
      </c>
      <c r="K5" s="9" t="s">
        <v>0</v>
      </c>
      <c r="L5" s="9" t="s">
        <v>1</v>
      </c>
      <c r="M5" s="9" t="s">
        <v>0</v>
      </c>
      <c r="N5" s="9" t="s">
        <v>1</v>
      </c>
      <c r="O5" s="69"/>
      <c r="P5" s="10"/>
      <c r="Q5" s="10"/>
      <c r="R5" s="10"/>
      <c r="S5" s="10"/>
      <c r="T5" s="10"/>
      <c r="U5" s="10"/>
      <c r="V5" s="11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s="18" customFormat="1" ht="27.75" customHeight="1" x14ac:dyDescent="0.2">
      <c r="A6" s="65" t="s">
        <v>50</v>
      </c>
      <c r="B6" s="28" t="s">
        <v>30</v>
      </c>
      <c r="C6" s="29"/>
      <c r="D6" s="29"/>
      <c r="E6" s="28">
        <v>95</v>
      </c>
      <c r="F6" s="30">
        <v>120</v>
      </c>
      <c r="G6" s="31">
        <v>7.13</v>
      </c>
      <c r="H6" s="31">
        <v>9.9499999999999993</v>
      </c>
      <c r="I6" s="31">
        <v>8.14</v>
      </c>
      <c r="J6" s="32">
        <v>12.72</v>
      </c>
      <c r="K6" s="32">
        <v>25.31</v>
      </c>
      <c r="L6" s="32">
        <v>40.159999999999997</v>
      </c>
      <c r="M6" s="32">
        <v>219.86</v>
      </c>
      <c r="N6" s="32">
        <v>247.48</v>
      </c>
      <c r="O6" s="33" t="s">
        <v>54</v>
      </c>
      <c r="P6" s="19"/>
      <c r="Q6" s="19"/>
      <c r="R6" s="19"/>
      <c r="S6" s="19"/>
      <c r="T6" s="19"/>
      <c r="U6" s="19"/>
      <c r="V6" s="17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s="18" customFormat="1" ht="15" customHeight="1" x14ac:dyDescent="0.2">
      <c r="A7" s="65"/>
      <c r="B7" s="29" t="s">
        <v>6</v>
      </c>
      <c r="C7" s="29">
        <v>30</v>
      </c>
      <c r="D7" s="29">
        <v>40</v>
      </c>
      <c r="E7" s="28"/>
      <c r="F7" s="30"/>
      <c r="G7" s="31"/>
      <c r="H7" s="31"/>
      <c r="I7" s="31"/>
      <c r="J7" s="32"/>
      <c r="K7" s="32"/>
      <c r="L7" s="32"/>
      <c r="M7" s="32"/>
      <c r="N7" s="32"/>
      <c r="O7" s="33"/>
      <c r="P7" s="19"/>
      <c r="Q7" s="19"/>
      <c r="R7" s="19"/>
      <c r="S7" s="19"/>
      <c r="T7" s="19"/>
      <c r="U7" s="19"/>
      <c r="V7" s="17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s="18" customFormat="1" x14ac:dyDescent="0.2">
      <c r="A8" s="65"/>
      <c r="B8" s="29" t="s">
        <v>5</v>
      </c>
      <c r="C8" s="29">
        <v>3</v>
      </c>
      <c r="D8" s="29">
        <v>5</v>
      </c>
      <c r="E8" s="28"/>
      <c r="F8" s="30"/>
      <c r="G8" s="31"/>
      <c r="H8" s="31"/>
      <c r="I8" s="31"/>
      <c r="J8" s="32"/>
      <c r="K8" s="32"/>
      <c r="L8" s="32"/>
      <c r="M8" s="32"/>
      <c r="N8" s="32"/>
      <c r="O8" s="33"/>
      <c r="P8" s="19"/>
      <c r="Q8" s="19"/>
      <c r="R8" s="19"/>
      <c r="S8" s="19"/>
      <c r="T8" s="19"/>
      <c r="U8" s="19"/>
      <c r="V8" s="17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s="18" customFormat="1" ht="14.25" customHeight="1" x14ac:dyDescent="0.2">
      <c r="A9" s="65"/>
      <c r="B9" s="29" t="s">
        <v>4</v>
      </c>
      <c r="C9" s="29">
        <v>14</v>
      </c>
      <c r="D9" s="29">
        <v>18</v>
      </c>
      <c r="E9" s="28"/>
      <c r="F9" s="30"/>
      <c r="G9" s="31"/>
      <c r="H9" s="31"/>
      <c r="I9" s="31"/>
      <c r="J9" s="32"/>
      <c r="K9" s="32"/>
      <c r="L9" s="32"/>
      <c r="M9" s="32"/>
      <c r="N9" s="32"/>
      <c r="O9" s="33"/>
      <c r="P9" s="19"/>
      <c r="Q9" s="19"/>
      <c r="R9" s="19"/>
      <c r="S9" s="19"/>
      <c r="T9" s="19"/>
      <c r="U9" s="19"/>
      <c r="V9" s="17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s="18" customFormat="1" ht="15.75" customHeight="1" x14ac:dyDescent="0.2">
      <c r="A10" s="65"/>
      <c r="B10" s="28" t="s">
        <v>83</v>
      </c>
      <c r="C10" s="29" t="s">
        <v>78</v>
      </c>
      <c r="D10" s="29" t="s">
        <v>78</v>
      </c>
      <c r="E10" s="34" t="s">
        <v>45</v>
      </c>
      <c r="F10" s="35">
        <v>60</v>
      </c>
      <c r="G10" s="36">
        <v>0.24</v>
      </c>
      <c r="H10" s="36">
        <v>0.32</v>
      </c>
      <c r="I10" s="36">
        <v>0.03</v>
      </c>
      <c r="J10" s="36">
        <v>0.04</v>
      </c>
      <c r="K10" s="37" t="s">
        <v>93</v>
      </c>
      <c r="L10" s="37" t="s">
        <v>94</v>
      </c>
      <c r="M10" s="37" t="s">
        <v>95</v>
      </c>
      <c r="N10" s="37" t="s">
        <v>96</v>
      </c>
      <c r="O10" s="38" t="s">
        <v>92</v>
      </c>
      <c r="P10" s="16"/>
      <c r="Q10" s="16"/>
      <c r="R10" s="16"/>
      <c r="S10" s="16"/>
      <c r="T10" s="16"/>
      <c r="U10" s="16"/>
      <c r="V10" s="17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s="18" customFormat="1" ht="15.75" customHeight="1" x14ac:dyDescent="0.2">
      <c r="A11" s="65"/>
      <c r="B11" s="29" t="s">
        <v>91</v>
      </c>
      <c r="C11" s="29">
        <v>45</v>
      </c>
      <c r="D11" s="29">
        <v>65</v>
      </c>
      <c r="E11" s="34"/>
      <c r="F11" s="35"/>
      <c r="G11" s="36"/>
      <c r="H11" s="36"/>
      <c r="I11" s="36"/>
      <c r="J11" s="36"/>
      <c r="K11" s="37"/>
      <c r="L11" s="37"/>
      <c r="M11" s="37"/>
      <c r="N11" s="37"/>
      <c r="O11" s="64"/>
      <c r="P11" s="16"/>
      <c r="Q11" s="16"/>
      <c r="R11" s="16"/>
      <c r="S11" s="16"/>
      <c r="T11" s="16"/>
      <c r="U11" s="16"/>
      <c r="V11" s="17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s="21" customFormat="1" ht="16.5" customHeight="1" x14ac:dyDescent="0.2">
      <c r="A12" s="65"/>
      <c r="B12" s="28" t="s">
        <v>7</v>
      </c>
      <c r="C12" s="29"/>
      <c r="D12" s="29"/>
      <c r="E12" s="34" t="s">
        <v>9</v>
      </c>
      <c r="F12" s="34" t="s">
        <v>31</v>
      </c>
      <c r="G12" s="31">
        <v>1.6</v>
      </c>
      <c r="H12" s="31">
        <v>2.4</v>
      </c>
      <c r="I12" s="31">
        <v>4.5999999999999996</v>
      </c>
      <c r="J12" s="32">
        <v>4.5999999999999996</v>
      </c>
      <c r="K12" s="32">
        <v>9.9</v>
      </c>
      <c r="L12" s="32">
        <v>14.9</v>
      </c>
      <c r="M12" s="32">
        <v>87</v>
      </c>
      <c r="N12" s="32">
        <v>111</v>
      </c>
      <c r="O12" s="39" t="s">
        <v>55</v>
      </c>
      <c r="P12" s="16"/>
      <c r="Q12" s="16"/>
      <c r="R12" s="16"/>
      <c r="S12" s="16"/>
      <c r="T12" s="16"/>
      <c r="U12" s="16"/>
      <c r="V12" s="20"/>
    </row>
    <row r="13" spans="1:256" s="18" customFormat="1" x14ac:dyDescent="0.2">
      <c r="A13" s="65"/>
      <c r="B13" s="29" t="s">
        <v>8</v>
      </c>
      <c r="C13" s="40" t="s">
        <v>10</v>
      </c>
      <c r="D13" s="29">
        <v>25</v>
      </c>
      <c r="E13" s="41"/>
      <c r="F13" s="30"/>
      <c r="G13" s="31"/>
      <c r="H13" s="31"/>
      <c r="I13" s="31"/>
      <c r="J13" s="32"/>
      <c r="K13" s="32"/>
      <c r="L13" s="32"/>
      <c r="M13" s="32"/>
      <c r="N13" s="32"/>
      <c r="O13" s="33"/>
      <c r="P13" s="16"/>
      <c r="Q13" s="16"/>
      <c r="R13" s="16"/>
      <c r="S13" s="16"/>
      <c r="T13" s="16"/>
      <c r="U13" s="16"/>
      <c r="V13" s="17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s="18" customFormat="1" x14ac:dyDescent="0.2">
      <c r="A14" s="65"/>
      <c r="B14" s="29" t="s">
        <v>5</v>
      </c>
      <c r="C14" s="29">
        <v>5</v>
      </c>
      <c r="D14" s="29">
        <v>5</v>
      </c>
      <c r="E14" s="28"/>
      <c r="F14" s="30"/>
      <c r="G14" s="31"/>
      <c r="H14" s="31"/>
      <c r="I14" s="31"/>
      <c r="J14" s="32"/>
      <c r="K14" s="32"/>
      <c r="L14" s="32"/>
      <c r="M14" s="32"/>
      <c r="N14" s="32"/>
      <c r="O14" s="33"/>
      <c r="P14" s="16"/>
      <c r="Q14" s="16"/>
      <c r="R14" s="16"/>
      <c r="S14" s="16"/>
      <c r="T14" s="16"/>
      <c r="U14" s="16"/>
      <c r="V14" s="17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s="18" customFormat="1" ht="15" customHeight="1" x14ac:dyDescent="0.2">
      <c r="A15" s="65"/>
      <c r="B15" s="28" t="s">
        <v>27</v>
      </c>
      <c r="C15" s="29"/>
      <c r="D15" s="29"/>
      <c r="E15" s="34" t="s">
        <v>42</v>
      </c>
      <c r="F15" s="34" t="s">
        <v>70</v>
      </c>
      <c r="G15" s="31">
        <v>0</v>
      </c>
      <c r="H15" s="31">
        <v>0</v>
      </c>
      <c r="I15" s="31">
        <v>0</v>
      </c>
      <c r="J15" s="32">
        <v>0</v>
      </c>
      <c r="K15" s="32">
        <v>12</v>
      </c>
      <c r="L15" s="32">
        <v>13.33</v>
      </c>
      <c r="M15" s="32">
        <v>48</v>
      </c>
      <c r="N15" s="32">
        <v>53.33</v>
      </c>
      <c r="O15" s="33" t="s">
        <v>32</v>
      </c>
      <c r="P15" s="16"/>
      <c r="Q15" s="16"/>
      <c r="R15" s="16"/>
      <c r="S15" s="16"/>
      <c r="T15" s="16"/>
      <c r="U15" s="16"/>
      <c r="V15" s="17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18" customFormat="1" x14ac:dyDescent="0.2">
      <c r="A16" s="65"/>
      <c r="B16" s="29" t="s">
        <v>11</v>
      </c>
      <c r="C16" s="29">
        <v>0.45</v>
      </c>
      <c r="D16" s="29">
        <v>0.55000000000000004</v>
      </c>
      <c r="E16" s="42"/>
      <c r="F16" s="30"/>
      <c r="G16" s="31"/>
      <c r="H16" s="31"/>
      <c r="I16" s="31"/>
      <c r="J16" s="32"/>
      <c r="K16" s="32"/>
      <c r="L16" s="32"/>
      <c r="M16" s="32"/>
      <c r="N16" s="32"/>
      <c r="O16" s="33"/>
      <c r="P16" s="19"/>
      <c r="Q16" s="19"/>
      <c r="R16" s="19"/>
      <c r="S16" s="19"/>
      <c r="T16" s="19"/>
      <c r="U16" s="19"/>
      <c r="V16" s="17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s="18" customFormat="1" x14ac:dyDescent="0.2">
      <c r="A17" s="65"/>
      <c r="B17" s="63" t="s">
        <v>12</v>
      </c>
      <c r="C17" s="29">
        <v>6</v>
      </c>
      <c r="D17" s="29">
        <v>7</v>
      </c>
      <c r="E17" s="28"/>
      <c r="F17" s="30"/>
      <c r="G17" s="31"/>
      <c r="H17" s="31"/>
      <c r="I17" s="31"/>
      <c r="J17" s="32"/>
      <c r="K17" s="32"/>
      <c r="L17" s="32"/>
      <c r="M17" s="32"/>
      <c r="N17" s="32"/>
      <c r="O17" s="33"/>
      <c r="P17" s="16"/>
      <c r="Q17" s="16"/>
      <c r="R17" s="16"/>
      <c r="S17" s="16"/>
      <c r="T17" s="16"/>
      <c r="U17" s="16"/>
      <c r="V17" s="17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s="18" customFormat="1" x14ac:dyDescent="0.2">
      <c r="A18" s="66"/>
      <c r="B18" s="29" t="s">
        <v>17</v>
      </c>
      <c r="C18" s="29">
        <v>180</v>
      </c>
      <c r="D18" s="29">
        <v>200</v>
      </c>
      <c r="E18" s="28"/>
      <c r="F18" s="30"/>
      <c r="G18" s="31"/>
      <c r="H18" s="31"/>
      <c r="I18" s="31"/>
      <c r="J18" s="32"/>
      <c r="K18" s="32"/>
      <c r="L18" s="32"/>
      <c r="M18" s="32"/>
      <c r="N18" s="32"/>
      <c r="O18" s="33"/>
      <c r="P18" s="16"/>
      <c r="Q18" s="16"/>
      <c r="R18" s="16"/>
      <c r="S18" s="16"/>
      <c r="T18" s="16"/>
      <c r="U18" s="16"/>
      <c r="V18" s="17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18" customFormat="1" ht="25.5" x14ac:dyDescent="0.2">
      <c r="A19" s="28" t="s">
        <v>51</v>
      </c>
      <c r="B19" s="28" t="s">
        <v>13</v>
      </c>
      <c r="C19" s="29">
        <v>110</v>
      </c>
      <c r="D19" s="29">
        <v>110</v>
      </c>
      <c r="E19" s="34" t="s">
        <v>43</v>
      </c>
      <c r="F19" s="30">
        <v>110</v>
      </c>
      <c r="G19" s="31">
        <v>0.5</v>
      </c>
      <c r="H19" s="31">
        <v>0.5</v>
      </c>
      <c r="I19" s="31">
        <v>0.1</v>
      </c>
      <c r="J19" s="31">
        <v>0.1</v>
      </c>
      <c r="K19" s="31">
        <v>10.1</v>
      </c>
      <c r="L19" s="31">
        <v>10.1</v>
      </c>
      <c r="M19" s="31">
        <v>60</v>
      </c>
      <c r="N19" s="31">
        <v>60</v>
      </c>
      <c r="O19" s="33" t="s">
        <v>39</v>
      </c>
      <c r="P19" s="19"/>
      <c r="Q19" s="19"/>
      <c r="R19" s="19"/>
      <c r="S19" s="19"/>
      <c r="T19" s="19"/>
      <c r="U19" s="19"/>
      <c r="V19" s="17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s="18" customFormat="1" ht="25.5" x14ac:dyDescent="0.2">
      <c r="A20" s="28" t="s">
        <v>66</v>
      </c>
      <c r="B20" s="28"/>
      <c r="C20" s="29"/>
      <c r="D20" s="29"/>
      <c r="E20" s="34"/>
      <c r="F20" s="30"/>
      <c r="G20" s="31">
        <f t="shared" ref="G20:N20" si="0">G6+G10+G12+G15+G19</f>
        <v>9.4700000000000006</v>
      </c>
      <c r="H20" s="31">
        <f t="shared" si="0"/>
        <v>13.17</v>
      </c>
      <c r="I20" s="31">
        <f t="shared" si="0"/>
        <v>12.87</v>
      </c>
      <c r="J20" s="31">
        <f t="shared" si="0"/>
        <v>17.46</v>
      </c>
      <c r="K20" s="31">
        <f t="shared" si="0"/>
        <v>57.81</v>
      </c>
      <c r="L20" s="31">
        <f t="shared" si="0"/>
        <v>79.19</v>
      </c>
      <c r="M20" s="31">
        <f t="shared" si="0"/>
        <v>418.86</v>
      </c>
      <c r="N20" s="31">
        <f t="shared" si="0"/>
        <v>476.81</v>
      </c>
      <c r="O20" s="33"/>
      <c r="P20" s="19"/>
      <c r="Q20" s="19"/>
      <c r="R20" s="19"/>
      <c r="S20" s="19"/>
      <c r="T20" s="19"/>
      <c r="U20" s="19"/>
      <c r="V20" s="17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s="18" customFormat="1" ht="24" customHeight="1" x14ac:dyDescent="0.2">
      <c r="A21" s="70" t="s">
        <v>52</v>
      </c>
      <c r="B21" s="28" t="s">
        <v>97</v>
      </c>
      <c r="C21" s="29"/>
      <c r="D21" s="29"/>
      <c r="E21" s="28">
        <v>150</v>
      </c>
      <c r="F21" s="34" t="s">
        <v>70</v>
      </c>
      <c r="G21" s="31">
        <v>1.8</v>
      </c>
      <c r="H21" s="31">
        <v>2.6</v>
      </c>
      <c r="I21" s="31">
        <v>4.7</v>
      </c>
      <c r="J21" s="32">
        <v>6</v>
      </c>
      <c r="K21" s="32">
        <v>13.8</v>
      </c>
      <c r="L21" s="32">
        <v>17</v>
      </c>
      <c r="M21" s="32">
        <v>128.1</v>
      </c>
      <c r="N21" s="32">
        <v>154</v>
      </c>
      <c r="O21" s="36" t="s">
        <v>90</v>
      </c>
      <c r="P21" s="16"/>
      <c r="Q21" s="16"/>
      <c r="R21" s="16"/>
      <c r="S21" s="16"/>
      <c r="T21" s="16"/>
      <c r="U21" s="16"/>
      <c r="V21" s="17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s="18" customFormat="1" ht="12" customHeight="1" x14ac:dyDescent="0.2">
      <c r="A22" s="65"/>
      <c r="B22" s="29" t="s">
        <v>77</v>
      </c>
      <c r="C22" s="29" t="s">
        <v>78</v>
      </c>
      <c r="D22" s="29" t="s">
        <v>78</v>
      </c>
      <c r="E22" s="43"/>
      <c r="F22" s="30"/>
      <c r="G22" s="31"/>
      <c r="H22" s="31"/>
      <c r="I22" s="31"/>
      <c r="J22" s="32"/>
      <c r="K22" s="32"/>
      <c r="L22" s="32"/>
      <c r="M22" s="32"/>
      <c r="N22" s="32"/>
      <c r="O22" s="33"/>
      <c r="P22" s="16"/>
      <c r="Q22" s="16"/>
      <c r="R22" s="16"/>
      <c r="S22" s="16"/>
      <c r="T22" s="16"/>
      <c r="U22" s="16"/>
      <c r="V22" s="17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1:256" s="18" customFormat="1" ht="12" customHeight="1" x14ac:dyDescent="0.2">
      <c r="A23" s="65"/>
      <c r="B23" s="29" t="s">
        <v>76</v>
      </c>
      <c r="C23" s="29">
        <v>70</v>
      </c>
      <c r="D23" s="29">
        <v>80</v>
      </c>
      <c r="E23" s="43"/>
      <c r="F23" s="30"/>
      <c r="G23" s="31"/>
      <c r="H23" s="31"/>
      <c r="I23" s="31"/>
      <c r="J23" s="32"/>
      <c r="K23" s="32"/>
      <c r="L23" s="32"/>
      <c r="M23" s="32"/>
      <c r="N23" s="32"/>
      <c r="O23" s="33"/>
      <c r="P23" s="16"/>
      <c r="Q23" s="16"/>
      <c r="R23" s="16"/>
      <c r="S23" s="16"/>
      <c r="T23" s="16"/>
      <c r="U23" s="16"/>
      <c r="V23" s="17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s="18" customFormat="1" ht="12" customHeight="1" x14ac:dyDescent="0.2">
      <c r="A24" s="65"/>
      <c r="B24" s="29" t="s">
        <v>79</v>
      </c>
      <c r="C24" s="29">
        <v>76</v>
      </c>
      <c r="D24" s="29">
        <v>86</v>
      </c>
      <c r="E24" s="43"/>
      <c r="F24" s="30"/>
      <c r="G24" s="31"/>
      <c r="H24" s="31"/>
      <c r="I24" s="31"/>
      <c r="J24" s="32"/>
      <c r="K24" s="32"/>
      <c r="L24" s="32"/>
      <c r="M24" s="32"/>
      <c r="N24" s="32"/>
      <c r="O24" s="33"/>
      <c r="P24" s="16"/>
      <c r="Q24" s="16"/>
      <c r="R24" s="16"/>
      <c r="S24" s="16"/>
      <c r="T24" s="16"/>
      <c r="U24" s="16"/>
      <c r="V24" s="17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s="18" customFormat="1" ht="12" customHeight="1" x14ac:dyDescent="0.2">
      <c r="A25" s="65"/>
      <c r="B25" s="29" t="s">
        <v>80</v>
      </c>
      <c r="C25" s="29">
        <v>80</v>
      </c>
      <c r="D25" s="29">
        <v>90</v>
      </c>
      <c r="E25" s="43"/>
      <c r="F25" s="30"/>
      <c r="G25" s="31"/>
      <c r="H25" s="31"/>
      <c r="I25" s="31"/>
      <c r="J25" s="32"/>
      <c r="K25" s="32"/>
      <c r="L25" s="32"/>
      <c r="M25" s="32"/>
      <c r="N25" s="32"/>
      <c r="O25" s="33"/>
      <c r="P25" s="16"/>
      <c r="Q25" s="16"/>
      <c r="R25" s="16"/>
      <c r="S25" s="16"/>
      <c r="T25" s="16"/>
      <c r="U25" s="16"/>
      <c r="V25" s="17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</row>
    <row r="26" spans="1:256" s="18" customFormat="1" ht="12" customHeight="1" x14ac:dyDescent="0.2">
      <c r="A26" s="65"/>
      <c r="B26" s="29" t="s">
        <v>81</v>
      </c>
      <c r="C26" s="29">
        <v>90</v>
      </c>
      <c r="D26" s="29">
        <v>100</v>
      </c>
      <c r="E26" s="43"/>
      <c r="F26" s="30"/>
      <c r="G26" s="31"/>
      <c r="H26" s="31"/>
      <c r="I26" s="31"/>
      <c r="J26" s="32"/>
      <c r="K26" s="32"/>
      <c r="L26" s="32"/>
      <c r="M26" s="32"/>
      <c r="N26" s="32"/>
      <c r="O26" s="33"/>
      <c r="P26" s="16"/>
      <c r="Q26" s="16"/>
      <c r="R26" s="16"/>
      <c r="S26" s="16"/>
      <c r="T26" s="16"/>
      <c r="U26" s="16"/>
      <c r="V26" s="17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</row>
    <row r="27" spans="1:256" s="18" customFormat="1" x14ac:dyDescent="0.2">
      <c r="A27" s="65"/>
      <c r="B27" s="29" t="s">
        <v>82</v>
      </c>
      <c r="C27" s="29">
        <v>6</v>
      </c>
      <c r="D27" s="29">
        <v>8</v>
      </c>
      <c r="E27" s="28"/>
      <c r="F27" s="30"/>
      <c r="G27" s="31"/>
      <c r="H27" s="31"/>
      <c r="I27" s="31"/>
      <c r="J27" s="32"/>
      <c r="K27" s="32"/>
      <c r="L27" s="32"/>
      <c r="M27" s="32"/>
      <c r="N27" s="32"/>
      <c r="O27" s="33"/>
      <c r="P27" s="16"/>
      <c r="Q27" s="16"/>
      <c r="R27" s="16"/>
      <c r="S27" s="16"/>
      <c r="T27" s="16"/>
      <c r="U27" s="16"/>
      <c r="V27" s="17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</row>
    <row r="28" spans="1:256" s="18" customFormat="1" x14ac:dyDescent="0.2">
      <c r="A28" s="65"/>
      <c r="B28" s="29" t="s">
        <v>14</v>
      </c>
      <c r="C28" s="29">
        <v>10</v>
      </c>
      <c r="D28" s="29">
        <v>12</v>
      </c>
      <c r="E28" s="28"/>
      <c r="F28" s="30"/>
      <c r="G28" s="31"/>
      <c r="H28" s="31"/>
      <c r="I28" s="31"/>
      <c r="J28" s="32"/>
      <c r="K28" s="32"/>
      <c r="L28" s="32"/>
      <c r="M28" s="32"/>
      <c r="N28" s="32"/>
      <c r="O28" s="33"/>
      <c r="P28" s="16"/>
      <c r="Q28" s="16"/>
      <c r="R28" s="16"/>
      <c r="S28" s="16"/>
      <c r="T28" s="16"/>
      <c r="U28" s="16"/>
      <c r="V28" s="17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1:256" s="18" customFormat="1" x14ac:dyDescent="0.2">
      <c r="A29" s="65"/>
      <c r="B29" s="29" t="s">
        <v>15</v>
      </c>
      <c r="C29" s="40" t="s">
        <v>71</v>
      </c>
      <c r="D29" s="40" t="s">
        <v>57</v>
      </c>
      <c r="E29" s="43"/>
      <c r="F29" s="30"/>
      <c r="G29" s="31"/>
      <c r="H29" s="31"/>
      <c r="I29" s="31"/>
      <c r="J29" s="32"/>
      <c r="K29" s="32"/>
      <c r="L29" s="32"/>
      <c r="M29" s="32"/>
      <c r="N29" s="32"/>
      <c r="O29" s="33"/>
      <c r="P29" s="16"/>
      <c r="Q29" s="16"/>
      <c r="R29" s="16"/>
      <c r="S29" s="16"/>
      <c r="T29" s="16"/>
      <c r="U29" s="16"/>
      <c r="V29" s="17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</row>
    <row r="30" spans="1:256" s="18" customFormat="1" x14ac:dyDescent="0.2">
      <c r="A30" s="65"/>
      <c r="B30" s="29" t="s">
        <v>86</v>
      </c>
      <c r="C30" s="40" t="s">
        <v>87</v>
      </c>
      <c r="D30" s="40" t="s">
        <v>88</v>
      </c>
      <c r="E30" s="43"/>
      <c r="F30" s="30"/>
      <c r="G30" s="31"/>
      <c r="H30" s="31"/>
      <c r="I30" s="31"/>
      <c r="J30" s="32"/>
      <c r="K30" s="32"/>
      <c r="L30" s="32"/>
      <c r="M30" s="32"/>
      <c r="N30" s="32"/>
      <c r="O30" s="33"/>
      <c r="P30" s="16"/>
      <c r="Q30" s="16"/>
      <c r="R30" s="16"/>
      <c r="S30" s="16"/>
      <c r="T30" s="16"/>
      <c r="U30" s="16"/>
      <c r="V30" s="17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</row>
    <row r="31" spans="1:256" s="18" customFormat="1" x14ac:dyDescent="0.2">
      <c r="A31" s="65"/>
      <c r="B31" s="29" t="s">
        <v>5</v>
      </c>
      <c r="C31" s="29">
        <v>2</v>
      </c>
      <c r="D31" s="29">
        <v>2</v>
      </c>
      <c r="E31" s="28"/>
      <c r="F31" s="30"/>
      <c r="G31" s="31"/>
      <c r="H31" s="31"/>
      <c r="I31" s="31"/>
      <c r="J31" s="32"/>
      <c r="K31" s="32"/>
      <c r="L31" s="32"/>
      <c r="M31" s="32"/>
      <c r="N31" s="32"/>
      <c r="O31" s="33"/>
      <c r="P31" s="15"/>
      <c r="Q31" s="15"/>
      <c r="R31" s="15"/>
      <c r="S31" s="15"/>
      <c r="T31" s="15"/>
      <c r="U31" s="15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</row>
    <row r="32" spans="1:256" s="18" customFormat="1" x14ac:dyDescent="0.2">
      <c r="A32" s="65"/>
      <c r="B32" s="29" t="s">
        <v>16</v>
      </c>
      <c r="C32" s="29">
        <v>1</v>
      </c>
      <c r="D32" s="29">
        <v>1</v>
      </c>
      <c r="E32" s="43"/>
      <c r="F32" s="30"/>
      <c r="G32" s="31"/>
      <c r="H32" s="31"/>
      <c r="I32" s="31"/>
      <c r="J32" s="32"/>
      <c r="K32" s="32"/>
      <c r="L32" s="32"/>
      <c r="M32" s="32"/>
      <c r="N32" s="32"/>
      <c r="O32" s="33"/>
      <c r="P32" s="15"/>
      <c r="Q32" s="15"/>
      <c r="R32" s="15"/>
      <c r="S32" s="15"/>
      <c r="T32" s="15"/>
      <c r="U32" s="15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</row>
    <row r="33" spans="1:256" s="18" customFormat="1" x14ac:dyDescent="0.2">
      <c r="A33" s="65"/>
      <c r="B33" s="29" t="s">
        <v>72</v>
      </c>
      <c r="C33" s="29">
        <v>15</v>
      </c>
      <c r="D33" s="29">
        <v>16</v>
      </c>
      <c r="E33" s="28"/>
      <c r="F33" s="30"/>
      <c r="G33" s="31"/>
      <c r="H33" s="31"/>
      <c r="I33" s="31"/>
      <c r="J33" s="32"/>
      <c r="K33" s="32"/>
      <c r="L33" s="32"/>
      <c r="M33" s="32"/>
      <c r="N33" s="32"/>
      <c r="O33" s="33"/>
      <c r="P33" s="15"/>
      <c r="Q33" s="15"/>
      <c r="R33" s="15"/>
      <c r="S33" s="15"/>
      <c r="T33" s="15"/>
      <c r="U33" s="15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</row>
    <row r="34" spans="1:256" s="18" customFormat="1" x14ac:dyDescent="0.2">
      <c r="A34" s="65"/>
      <c r="B34" s="29" t="s">
        <v>17</v>
      </c>
      <c r="C34" s="29">
        <v>130</v>
      </c>
      <c r="D34" s="29">
        <v>150</v>
      </c>
      <c r="E34" s="42"/>
      <c r="F34" s="30"/>
      <c r="G34" s="31"/>
      <c r="H34" s="31"/>
      <c r="I34" s="31"/>
      <c r="J34" s="32"/>
      <c r="K34" s="32"/>
      <c r="L34" s="32"/>
      <c r="M34" s="32"/>
      <c r="N34" s="32"/>
      <c r="O34" s="33"/>
      <c r="P34" s="15"/>
      <c r="Q34" s="15"/>
      <c r="R34" s="15"/>
      <c r="S34" s="15"/>
      <c r="T34" s="15"/>
      <c r="U34" s="15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</row>
    <row r="35" spans="1:256" s="18" customFormat="1" ht="14.25" customHeight="1" x14ac:dyDescent="0.2">
      <c r="A35" s="65"/>
      <c r="B35" s="28" t="s">
        <v>18</v>
      </c>
      <c r="C35" s="29"/>
      <c r="D35" s="29"/>
      <c r="E35" s="28">
        <v>160</v>
      </c>
      <c r="F35" s="30">
        <v>180</v>
      </c>
      <c r="G35" s="31">
        <v>13.08</v>
      </c>
      <c r="H35" s="31">
        <v>18.399999999999999</v>
      </c>
      <c r="I35" s="31">
        <v>19.170000000000002</v>
      </c>
      <c r="J35" s="32">
        <v>26.58</v>
      </c>
      <c r="K35" s="32">
        <v>27.43</v>
      </c>
      <c r="L35" s="32">
        <v>39.700000000000003</v>
      </c>
      <c r="M35" s="32">
        <v>185</v>
      </c>
      <c r="N35" s="32">
        <v>302.35000000000002</v>
      </c>
      <c r="O35" s="33" t="s">
        <v>33</v>
      </c>
      <c r="P35" s="15"/>
      <c r="Q35" s="15"/>
      <c r="R35" s="15"/>
      <c r="S35" s="15"/>
      <c r="T35" s="15"/>
      <c r="U35" s="15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</row>
    <row r="36" spans="1:256" s="18" customFormat="1" x14ac:dyDescent="0.2">
      <c r="A36" s="65"/>
      <c r="B36" s="29" t="s">
        <v>72</v>
      </c>
      <c r="C36" s="29">
        <v>75</v>
      </c>
      <c r="D36" s="29">
        <v>85</v>
      </c>
      <c r="E36" s="44"/>
      <c r="F36" s="30"/>
      <c r="G36" s="31"/>
      <c r="H36" s="31"/>
      <c r="I36" s="31"/>
      <c r="J36" s="32"/>
      <c r="K36" s="32"/>
      <c r="L36" s="32"/>
      <c r="M36" s="32"/>
      <c r="N36" s="32"/>
      <c r="O36" s="33"/>
      <c r="P36" s="15"/>
      <c r="Q36" s="15"/>
      <c r="R36" s="15"/>
      <c r="S36" s="15"/>
      <c r="T36" s="15"/>
      <c r="U36" s="15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</row>
    <row r="37" spans="1:256" s="18" customFormat="1" x14ac:dyDescent="0.2">
      <c r="A37" s="66"/>
      <c r="B37" s="29" t="s">
        <v>56</v>
      </c>
      <c r="C37" s="40" t="s">
        <v>44</v>
      </c>
      <c r="D37" s="40" t="s">
        <v>45</v>
      </c>
      <c r="E37" s="28"/>
      <c r="F37" s="30"/>
      <c r="G37" s="31"/>
      <c r="H37" s="31"/>
      <c r="I37" s="31"/>
      <c r="J37" s="32"/>
      <c r="K37" s="32"/>
      <c r="L37" s="32"/>
      <c r="M37" s="32"/>
      <c r="N37" s="32"/>
      <c r="O37" s="33"/>
      <c r="P37" s="15"/>
      <c r="Q37" s="15"/>
      <c r="R37" s="15"/>
      <c r="S37" s="15"/>
      <c r="T37" s="15"/>
      <c r="U37" s="15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</row>
    <row r="38" spans="1:256" s="18" customFormat="1" x14ac:dyDescent="0.2">
      <c r="A38" s="70" t="s">
        <v>52</v>
      </c>
      <c r="B38" s="29" t="s">
        <v>14</v>
      </c>
      <c r="C38" s="40" t="s">
        <v>57</v>
      </c>
      <c r="D38" s="40" t="s">
        <v>58</v>
      </c>
      <c r="E38" s="45"/>
      <c r="F38" s="30"/>
      <c r="G38" s="31"/>
      <c r="H38" s="31"/>
      <c r="I38" s="31"/>
      <c r="J38" s="32"/>
      <c r="K38" s="32"/>
      <c r="L38" s="32"/>
      <c r="M38" s="32"/>
      <c r="N38" s="32"/>
      <c r="O38" s="33"/>
      <c r="P38" s="15"/>
      <c r="Q38" s="15"/>
      <c r="R38" s="15"/>
      <c r="S38" s="15"/>
      <c r="T38" s="15"/>
      <c r="U38" s="15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</row>
    <row r="39" spans="1:256" s="18" customFormat="1" x14ac:dyDescent="0.2">
      <c r="A39" s="65"/>
      <c r="B39" s="29" t="s">
        <v>15</v>
      </c>
      <c r="C39" s="29">
        <v>10</v>
      </c>
      <c r="D39" s="29">
        <v>12</v>
      </c>
      <c r="E39" s="28"/>
      <c r="F39" s="30"/>
      <c r="G39" s="31"/>
      <c r="H39" s="31"/>
      <c r="I39" s="31"/>
      <c r="J39" s="32"/>
      <c r="K39" s="32"/>
      <c r="L39" s="32"/>
      <c r="M39" s="32"/>
      <c r="N39" s="32"/>
      <c r="O39" s="33"/>
      <c r="P39" s="15"/>
      <c r="Q39" s="15"/>
      <c r="R39" s="15"/>
      <c r="S39" s="15"/>
      <c r="T39" s="15"/>
      <c r="U39" s="15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</row>
    <row r="40" spans="1:256" s="18" customFormat="1" x14ac:dyDescent="0.2">
      <c r="A40" s="65"/>
      <c r="B40" s="29" t="s">
        <v>5</v>
      </c>
      <c r="C40" s="29">
        <v>2</v>
      </c>
      <c r="D40" s="29">
        <v>3</v>
      </c>
      <c r="E40" s="28"/>
      <c r="F40" s="30"/>
      <c r="G40" s="31"/>
      <c r="H40" s="31"/>
      <c r="I40" s="31"/>
      <c r="J40" s="32"/>
      <c r="K40" s="32"/>
      <c r="L40" s="32"/>
      <c r="M40" s="32"/>
      <c r="N40" s="32"/>
      <c r="O40" s="33"/>
      <c r="P40" s="15"/>
      <c r="Q40" s="15"/>
      <c r="R40" s="15"/>
      <c r="S40" s="15"/>
      <c r="T40" s="15"/>
      <c r="U40" s="15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</row>
    <row r="41" spans="1:256" s="18" customFormat="1" x14ac:dyDescent="0.2">
      <c r="A41" s="65"/>
      <c r="B41" s="29" t="s">
        <v>16</v>
      </c>
      <c r="C41" s="29">
        <v>2</v>
      </c>
      <c r="D41" s="29">
        <v>2</v>
      </c>
      <c r="E41" s="28"/>
      <c r="F41" s="30"/>
      <c r="G41" s="31"/>
      <c r="H41" s="31"/>
      <c r="I41" s="31"/>
      <c r="J41" s="32"/>
      <c r="K41" s="32"/>
      <c r="L41" s="32"/>
      <c r="M41" s="32"/>
      <c r="N41" s="32"/>
      <c r="O41" s="33"/>
      <c r="P41" s="15"/>
      <c r="Q41" s="15"/>
      <c r="R41" s="15"/>
      <c r="S41" s="15"/>
      <c r="T41" s="15"/>
      <c r="U41" s="15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s="18" customFormat="1" x14ac:dyDescent="0.2">
      <c r="A42" s="65"/>
      <c r="B42" s="29" t="s">
        <v>17</v>
      </c>
      <c r="C42" s="29">
        <v>50</v>
      </c>
      <c r="D42" s="29">
        <v>75</v>
      </c>
      <c r="E42" s="28"/>
      <c r="F42" s="30"/>
      <c r="G42" s="31"/>
      <c r="H42" s="31"/>
      <c r="I42" s="31"/>
      <c r="J42" s="32"/>
      <c r="K42" s="32"/>
      <c r="L42" s="32"/>
      <c r="M42" s="32"/>
      <c r="N42" s="32"/>
      <c r="O42" s="33"/>
      <c r="P42" s="15"/>
      <c r="Q42" s="15"/>
      <c r="R42" s="15"/>
      <c r="S42" s="15"/>
      <c r="T42" s="15"/>
      <c r="U42" s="15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</row>
    <row r="43" spans="1:256" s="18" customFormat="1" ht="14.25" customHeight="1" x14ac:dyDescent="0.2">
      <c r="A43" s="65"/>
      <c r="B43" s="28" t="s">
        <v>84</v>
      </c>
      <c r="C43" s="29"/>
      <c r="D43" s="29"/>
      <c r="E43" s="34" t="s">
        <v>45</v>
      </c>
      <c r="F43" s="30">
        <v>60</v>
      </c>
      <c r="G43" s="31">
        <v>1.1100000000000001</v>
      </c>
      <c r="H43" s="31">
        <v>1.48</v>
      </c>
      <c r="I43" s="31">
        <v>2.3199999999999998</v>
      </c>
      <c r="J43" s="32">
        <v>2.4700000000000002</v>
      </c>
      <c r="K43" s="32">
        <v>4.3</v>
      </c>
      <c r="L43" s="32">
        <v>5.7</v>
      </c>
      <c r="M43" s="32">
        <v>41</v>
      </c>
      <c r="N43" s="32">
        <v>48</v>
      </c>
      <c r="O43" s="33" t="s">
        <v>89</v>
      </c>
      <c r="P43" s="15"/>
      <c r="Q43" s="15"/>
      <c r="R43" s="15"/>
      <c r="S43" s="15"/>
      <c r="T43" s="15"/>
      <c r="U43" s="15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</row>
    <row r="44" spans="1:256" s="18" customFormat="1" x14ac:dyDescent="0.2">
      <c r="A44" s="65"/>
      <c r="B44" s="29" t="s">
        <v>85</v>
      </c>
      <c r="C44" s="29">
        <v>35</v>
      </c>
      <c r="D44" s="29">
        <v>55</v>
      </c>
      <c r="E44" s="43"/>
      <c r="F44" s="30"/>
      <c r="G44" s="31"/>
      <c r="H44" s="31"/>
      <c r="I44" s="31"/>
      <c r="J44" s="32"/>
      <c r="K44" s="32"/>
      <c r="L44" s="32"/>
      <c r="M44" s="32"/>
      <c r="N44" s="32"/>
      <c r="O44" s="33"/>
      <c r="P44" s="15"/>
      <c r="Q44" s="15"/>
      <c r="R44" s="15"/>
      <c r="S44" s="15"/>
      <c r="T44" s="15"/>
      <c r="U44" s="15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 s="18" customFormat="1" x14ac:dyDescent="0.2">
      <c r="A45" s="65"/>
      <c r="B45" s="29" t="s">
        <v>15</v>
      </c>
      <c r="C45" s="29">
        <v>10</v>
      </c>
      <c r="D45" s="29">
        <v>13</v>
      </c>
      <c r="E45" s="28"/>
      <c r="F45" s="30"/>
      <c r="G45" s="31"/>
      <c r="H45" s="31"/>
      <c r="I45" s="31"/>
      <c r="J45" s="32"/>
      <c r="K45" s="32"/>
      <c r="L45" s="32"/>
      <c r="M45" s="32"/>
      <c r="N45" s="32"/>
      <c r="O45" s="33"/>
      <c r="P45" s="15"/>
      <c r="Q45" s="15"/>
      <c r="R45" s="15"/>
      <c r="S45" s="15"/>
      <c r="T45" s="15"/>
      <c r="U45" s="15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s="18" customFormat="1" x14ac:dyDescent="0.2">
      <c r="A46" s="65"/>
      <c r="B46" s="29" t="s">
        <v>16</v>
      </c>
      <c r="C46" s="29">
        <v>2</v>
      </c>
      <c r="D46" s="29">
        <v>2</v>
      </c>
      <c r="E46" s="41"/>
      <c r="F46" s="30"/>
      <c r="G46" s="31"/>
      <c r="H46" s="31"/>
      <c r="I46" s="31"/>
      <c r="J46" s="32"/>
      <c r="K46" s="32"/>
      <c r="L46" s="32"/>
      <c r="M46" s="32"/>
      <c r="N46" s="32"/>
      <c r="O46" s="33"/>
      <c r="P46" s="15"/>
      <c r="Q46" s="15"/>
      <c r="R46" s="15"/>
      <c r="S46" s="15"/>
      <c r="T46" s="15"/>
      <c r="U46" s="15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s="18" customFormat="1" ht="14.25" customHeight="1" x14ac:dyDescent="0.2">
      <c r="A47" s="65"/>
      <c r="B47" s="28" t="s">
        <v>19</v>
      </c>
      <c r="C47" s="29"/>
      <c r="D47" s="29"/>
      <c r="E47" s="28">
        <v>150</v>
      </c>
      <c r="F47" s="30">
        <v>180</v>
      </c>
      <c r="G47" s="31">
        <v>0.2</v>
      </c>
      <c r="H47" s="31">
        <v>0.4</v>
      </c>
      <c r="I47" s="31">
        <v>0</v>
      </c>
      <c r="J47" s="32">
        <v>0</v>
      </c>
      <c r="K47" s="32">
        <v>17.7</v>
      </c>
      <c r="L47" s="32">
        <v>20.399999999999999</v>
      </c>
      <c r="M47" s="32">
        <v>64.8</v>
      </c>
      <c r="N47" s="32">
        <v>80.5</v>
      </c>
      <c r="O47" s="33" t="s">
        <v>34</v>
      </c>
      <c r="P47" s="15"/>
      <c r="Q47" s="15"/>
      <c r="R47" s="15"/>
      <c r="S47" s="15"/>
      <c r="T47" s="15"/>
      <c r="U47" s="15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s="18" customFormat="1" x14ac:dyDescent="0.2">
      <c r="A48" s="65"/>
      <c r="B48" s="29" t="s">
        <v>20</v>
      </c>
      <c r="C48" s="29">
        <v>11</v>
      </c>
      <c r="D48" s="29">
        <v>13</v>
      </c>
      <c r="E48" s="34"/>
      <c r="F48" s="30"/>
      <c r="G48" s="31"/>
      <c r="H48" s="31"/>
      <c r="I48" s="31"/>
      <c r="J48" s="32"/>
      <c r="K48" s="32"/>
      <c r="L48" s="32"/>
      <c r="M48" s="32"/>
      <c r="N48" s="32"/>
      <c r="O48" s="33"/>
      <c r="P48" s="15"/>
      <c r="Q48" s="15"/>
      <c r="R48" s="15"/>
      <c r="S48" s="15"/>
      <c r="T48" s="15"/>
      <c r="U48" s="15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</row>
    <row r="49" spans="1:256" s="18" customFormat="1" x14ac:dyDescent="0.2">
      <c r="A49" s="65"/>
      <c r="B49" s="29" t="s">
        <v>12</v>
      </c>
      <c r="C49" s="29">
        <v>5</v>
      </c>
      <c r="D49" s="29">
        <v>6</v>
      </c>
      <c r="E49" s="34"/>
      <c r="F49" s="30"/>
      <c r="G49" s="31"/>
      <c r="H49" s="31"/>
      <c r="I49" s="31"/>
      <c r="J49" s="32"/>
      <c r="K49" s="32"/>
      <c r="L49" s="32"/>
      <c r="M49" s="32"/>
      <c r="N49" s="32"/>
      <c r="O49" s="33"/>
      <c r="P49" s="15"/>
      <c r="Q49" s="15"/>
      <c r="R49" s="15"/>
      <c r="S49" s="15"/>
      <c r="T49" s="15"/>
      <c r="U49" s="15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</row>
    <row r="50" spans="1:256" s="18" customFormat="1" x14ac:dyDescent="0.2">
      <c r="A50" s="65"/>
      <c r="B50" s="29" t="s">
        <v>17</v>
      </c>
      <c r="C50" s="29">
        <v>150</v>
      </c>
      <c r="D50" s="29">
        <v>180</v>
      </c>
      <c r="E50" s="34"/>
      <c r="F50" s="30"/>
      <c r="G50" s="31"/>
      <c r="H50" s="31"/>
      <c r="I50" s="31"/>
      <c r="J50" s="32"/>
      <c r="K50" s="32"/>
      <c r="L50" s="32"/>
      <c r="M50" s="32"/>
      <c r="N50" s="32"/>
      <c r="O50" s="33"/>
      <c r="P50" s="15"/>
      <c r="Q50" s="15"/>
      <c r="R50" s="15"/>
      <c r="S50" s="15"/>
      <c r="T50" s="15"/>
      <c r="U50" s="15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spans="1:256" s="18" customFormat="1" ht="13.5" customHeight="1" x14ac:dyDescent="0.2">
      <c r="A51" s="65"/>
      <c r="B51" s="28" t="s">
        <v>22</v>
      </c>
      <c r="C51" s="29">
        <v>20</v>
      </c>
      <c r="D51" s="29">
        <v>27</v>
      </c>
      <c r="E51" s="34" t="s">
        <v>10</v>
      </c>
      <c r="F51" s="30">
        <v>27</v>
      </c>
      <c r="G51" s="31">
        <v>1.52</v>
      </c>
      <c r="H51" s="31">
        <v>2.0499999999999998</v>
      </c>
      <c r="I51" s="31">
        <v>0.16</v>
      </c>
      <c r="J51" s="32">
        <v>0.22</v>
      </c>
      <c r="K51" s="32">
        <v>9.8000000000000007</v>
      </c>
      <c r="L51" s="32">
        <v>13.3</v>
      </c>
      <c r="M51" s="32">
        <v>47</v>
      </c>
      <c r="N51" s="32">
        <v>63</v>
      </c>
      <c r="O51" s="33" t="s">
        <v>37</v>
      </c>
      <c r="P51" s="15"/>
      <c r="Q51" s="15"/>
      <c r="R51" s="15"/>
      <c r="S51" s="15"/>
      <c r="T51" s="15"/>
      <c r="U51" s="15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spans="1:256" s="18" customFormat="1" ht="15.75" customHeight="1" x14ac:dyDescent="0.2">
      <c r="A52" s="66"/>
      <c r="B52" s="28" t="s">
        <v>23</v>
      </c>
      <c r="C52" s="29">
        <v>28</v>
      </c>
      <c r="D52" s="29">
        <v>35</v>
      </c>
      <c r="E52" s="34" t="s">
        <v>46</v>
      </c>
      <c r="F52" s="30">
        <v>35</v>
      </c>
      <c r="G52" s="31">
        <v>1.57</v>
      </c>
      <c r="H52" s="31">
        <v>1.96</v>
      </c>
      <c r="I52" s="31">
        <v>0.31</v>
      </c>
      <c r="J52" s="32">
        <v>0.39</v>
      </c>
      <c r="K52" s="32">
        <v>13.8</v>
      </c>
      <c r="L52" s="32">
        <v>17.3</v>
      </c>
      <c r="M52" s="32">
        <v>65</v>
      </c>
      <c r="N52" s="32">
        <v>81</v>
      </c>
      <c r="O52" s="33" t="s">
        <v>38</v>
      </c>
      <c r="P52" s="15"/>
      <c r="Q52" s="15"/>
      <c r="R52" s="15"/>
      <c r="S52" s="15"/>
      <c r="T52" s="15"/>
      <c r="U52" s="15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1:256" s="18" customFormat="1" ht="25.5" x14ac:dyDescent="0.2">
      <c r="A53" s="49" t="s">
        <v>67</v>
      </c>
      <c r="B53" s="28"/>
      <c r="C53" s="29"/>
      <c r="D53" s="29"/>
      <c r="E53" s="34"/>
      <c r="F53" s="30"/>
      <c r="G53" s="31">
        <f>G21+G35+G43+G47+G51+G52</f>
        <v>19.28</v>
      </c>
      <c r="H53" s="31">
        <f>H21+H35+H43+H47+H51+H52</f>
        <v>26.89</v>
      </c>
      <c r="I53" s="31">
        <f>I21+I35+I43+I47+I51+I52</f>
        <v>26.66</v>
      </c>
      <c r="J53" s="32">
        <f>J21+J35+J43+J47+J51+J52</f>
        <v>35.659999999999997</v>
      </c>
      <c r="K53" s="32">
        <f>K21+K35+K43+K47+K51+K52</f>
        <v>86.83</v>
      </c>
      <c r="L53" s="32">
        <f>L21+L35+L43+L47+L51+L52</f>
        <v>113.4</v>
      </c>
      <c r="M53" s="32">
        <f>M21+M35+M43+M47+M51+M52</f>
        <v>530.90000000000009</v>
      </c>
      <c r="N53" s="32">
        <f>N21+N35+N43+N47+N51+N52</f>
        <v>728.85</v>
      </c>
      <c r="O53" s="33"/>
      <c r="P53" s="15"/>
      <c r="Q53" s="15"/>
      <c r="R53" s="15"/>
      <c r="S53" s="15"/>
      <c r="T53" s="15"/>
      <c r="U53" s="15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spans="1:256" s="18" customFormat="1" ht="15.75" customHeight="1" x14ac:dyDescent="0.2">
      <c r="A54" s="70" t="s">
        <v>53</v>
      </c>
      <c r="B54" s="28" t="s">
        <v>21</v>
      </c>
      <c r="C54" s="46"/>
      <c r="D54" s="29"/>
      <c r="E54" s="34" t="s">
        <v>47</v>
      </c>
      <c r="F54" s="30">
        <v>70</v>
      </c>
      <c r="G54" s="31">
        <v>6</v>
      </c>
      <c r="H54" s="31">
        <v>7</v>
      </c>
      <c r="I54" s="31">
        <v>5.2</v>
      </c>
      <c r="J54" s="32">
        <v>7.82</v>
      </c>
      <c r="K54" s="32">
        <v>29.12</v>
      </c>
      <c r="L54" s="32">
        <v>32.6</v>
      </c>
      <c r="M54" s="32">
        <v>174</v>
      </c>
      <c r="N54" s="32">
        <v>202</v>
      </c>
      <c r="O54" s="36" t="s">
        <v>35</v>
      </c>
      <c r="P54" s="15"/>
      <c r="Q54" s="15"/>
      <c r="R54" s="15"/>
      <c r="S54" s="15"/>
      <c r="T54" s="15"/>
      <c r="U54" s="15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pans="1:256" s="18" customFormat="1" ht="14.25" customHeight="1" x14ac:dyDescent="0.2">
      <c r="A55" s="65"/>
      <c r="B55" s="29" t="s">
        <v>24</v>
      </c>
      <c r="C55" s="29">
        <v>41</v>
      </c>
      <c r="D55" s="29">
        <v>48</v>
      </c>
      <c r="E55" s="41"/>
      <c r="F55" s="30"/>
      <c r="G55" s="47"/>
      <c r="H55" s="47"/>
      <c r="I55" s="47"/>
      <c r="J55" s="48"/>
      <c r="K55" s="48"/>
      <c r="L55" s="48"/>
      <c r="M55" s="48"/>
      <c r="N55" s="48"/>
      <c r="O55" s="33"/>
      <c r="P55" s="15"/>
      <c r="Q55" s="15"/>
      <c r="R55" s="15"/>
      <c r="S55" s="15"/>
      <c r="T55" s="15"/>
      <c r="U55" s="15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</row>
    <row r="56" spans="1:256" s="18" customFormat="1" x14ac:dyDescent="0.2">
      <c r="A56" s="65"/>
      <c r="B56" s="29" t="s">
        <v>25</v>
      </c>
      <c r="C56" s="29">
        <v>15</v>
      </c>
      <c r="D56" s="29">
        <v>20</v>
      </c>
      <c r="E56" s="41"/>
      <c r="F56" s="30"/>
      <c r="G56" s="47"/>
      <c r="H56" s="47"/>
      <c r="I56" s="47"/>
      <c r="J56" s="48"/>
      <c r="K56" s="48"/>
      <c r="L56" s="48"/>
      <c r="M56" s="48"/>
      <c r="N56" s="48"/>
      <c r="O56" s="33"/>
      <c r="P56" s="15"/>
      <c r="Q56" s="15"/>
      <c r="R56" s="15"/>
      <c r="S56" s="15"/>
      <c r="T56" s="15"/>
      <c r="U56" s="15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</row>
    <row r="57" spans="1:256" s="18" customFormat="1" x14ac:dyDescent="0.2">
      <c r="A57" s="65"/>
      <c r="B57" s="29" t="s">
        <v>26</v>
      </c>
      <c r="C57" s="29">
        <v>6</v>
      </c>
      <c r="D57" s="29">
        <v>6</v>
      </c>
      <c r="E57" s="28"/>
      <c r="F57" s="30"/>
      <c r="G57" s="47"/>
      <c r="H57" s="47"/>
      <c r="I57" s="47"/>
      <c r="J57" s="48"/>
      <c r="K57" s="48"/>
      <c r="L57" s="48"/>
      <c r="M57" s="48"/>
      <c r="N57" s="48"/>
      <c r="O57" s="33"/>
      <c r="P57" s="15"/>
      <c r="Q57" s="15"/>
      <c r="R57" s="15"/>
      <c r="S57" s="15"/>
      <c r="T57" s="15"/>
      <c r="U57" s="15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</row>
    <row r="58" spans="1:256" s="18" customFormat="1" x14ac:dyDescent="0.2">
      <c r="A58" s="65"/>
      <c r="B58" s="29" t="s">
        <v>12</v>
      </c>
      <c r="C58" s="29">
        <v>4</v>
      </c>
      <c r="D58" s="29">
        <v>5</v>
      </c>
      <c r="E58" s="28"/>
      <c r="F58" s="30"/>
      <c r="G58" s="47"/>
      <c r="H58" s="47"/>
      <c r="I58" s="47"/>
      <c r="J58" s="48"/>
      <c r="K58" s="48"/>
      <c r="L58" s="48"/>
      <c r="M58" s="48"/>
      <c r="N58" s="48"/>
      <c r="O58" s="33"/>
      <c r="P58" s="15"/>
      <c r="Q58" s="15"/>
      <c r="R58" s="15"/>
      <c r="S58" s="15"/>
      <c r="T58" s="15"/>
      <c r="U58" s="15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</row>
    <row r="59" spans="1:256" s="18" customFormat="1" x14ac:dyDescent="0.2">
      <c r="A59" s="65"/>
      <c r="B59" s="29" t="s">
        <v>29</v>
      </c>
      <c r="C59" s="29">
        <v>0.7</v>
      </c>
      <c r="D59" s="29">
        <v>0.9</v>
      </c>
      <c r="E59" s="28"/>
      <c r="F59" s="30"/>
      <c r="G59" s="47"/>
      <c r="H59" s="47"/>
      <c r="I59" s="47"/>
      <c r="J59" s="48"/>
      <c r="K59" s="48"/>
      <c r="L59" s="48"/>
      <c r="M59" s="48"/>
      <c r="N59" s="48"/>
      <c r="O59" s="33"/>
      <c r="P59" s="15"/>
      <c r="Q59" s="15"/>
      <c r="R59" s="15"/>
      <c r="S59" s="15"/>
      <c r="T59" s="15"/>
      <c r="U59" s="15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</row>
    <row r="60" spans="1:256" s="18" customFormat="1" x14ac:dyDescent="0.2">
      <c r="A60" s="65"/>
      <c r="B60" s="29" t="s">
        <v>5</v>
      </c>
      <c r="C60" s="29">
        <v>2</v>
      </c>
      <c r="D60" s="29">
        <v>2</v>
      </c>
      <c r="E60" s="28"/>
      <c r="F60" s="30"/>
      <c r="G60" s="47"/>
      <c r="H60" s="47"/>
      <c r="I60" s="47"/>
      <c r="J60" s="48"/>
      <c r="K60" s="48"/>
      <c r="L60" s="48"/>
      <c r="M60" s="48"/>
      <c r="N60" s="48"/>
      <c r="O60" s="33"/>
      <c r="P60" s="15"/>
      <c r="Q60" s="15"/>
      <c r="R60" s="15"/>
      <c r="S60" s="15"/>
      <c r="T60" s="15"/>
      <c r="U60" s="15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</row>
    <row r="61" spans="1:256" s="18" customFormat="1" ht="13.5" customHeight="1" x14ac:dyDescent="0.2">
      <c r="A61" s="65"/>
      <c r="B61" s="29" t="s">
        <v>16</v>
      </c>
      <c r="C61" s="29">
        <v>1</v>
      </c>
      <c r="D61" s="29">
        <v>1</v>
      </c>
      <c r="E61" s="28"/>
      <c r="F61" s="30"/>
      <c r="G61" s="47"/>
      <c r="H61" s="47"/>
      <c r="I61" s="47"/>
      <c r="J61" s="48"/>
      <c r="K61" s="48"/>
      <c r="L61" s="48"/>
      <c r="M61" s="48"/>
      <c r="N61" s="48"/>
      <c r="O61" s="33"/>
      <c r="P61" s="15"/>
      <c r="Q61" s="15"/>
      <c r="R61" s="15"/>
      <c r="S61" s="15"/>
      <c r="T61" s="15"/>
      <c r="U61" s="15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</row>
    <row r="62" spans="1:256" s="18" customFormat="1" ht="13.5" customHeight="1" x14ac:dyDescent="0.2">
      <c r="A62" s="66"/>
      <c r="B62" s="49" t="s">
        <v>40</v>
      </c>
      <c r="C62" s="50">
        <v>150</v>
      </c>
      <c r="D62" s="50">
        <v>180</v>
      </c>
      <c r="E62" s="51" t="s">
        <v>41</v>
      </c>
      <c r="F62" s="52">
        <v>180</v>
      </c>
      <c r="G62" s="53">
        <v>3.77</v>
      </c>
      <c r="H62" s="53">
        <v>4.3499999999999996</v>
      </c>
      <c r="I62" s="53">
        <v>3.25</v>
      </c>
      <c r="J62" s="54">
        <v>3.75</v>
      </c>
      <c r="K62" s="54">
        <v>6.2</v>
      </c>
      <c r="L62" s="54">
        <v>7.2</v>
      </c>
      <c r="M62" s="54">
        <v>70</v>
      </c>
      <c r="N62" s="54">
        <v>81</v>
      </c>
      <c r="O62" s="55" t="s">
        <v>36</v>
      </c>
      <c r="P62" s="15"/>
      <c r="Q62" s="15"/>
      <c r="R62" s="15"/>
      <c r="S62" s="15"/>
      <c r="T62" s="15"/>
      <c r="U62" s="15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</row>
    <row r="63" spans="1:256" s="18" customFormat="1" ht="24.75" customHeight="1" x14ac:dyDescent="0.2">
      <c r="A63" s="61" t="s">
        <v>68</v>
      </c>
      <c r="B63" s="49"/>
      <c r="C63" s="50"/>
      <c r="D63" s="50"/>
      <c r="E63" s="51"/>
      <c r="F63" s="52"/>
      <c r="G63" s="53">
        <f t="shared" ref="G63:N63" si="1">G54+G62</f>
        <v>9.77</v>
      </c>
      <c r="H63" s="53">
        <f t="shared" si="1"/>
        <v>11.35</v>
      </c>
      <c r="I63" s="53">
        <f t="shared" si="1"/>
        <v>8.4499999999999993</v>
      </c>
      <c r="J63" s="54">
        <f t="shared" si="1"/>
        <v>11.57</v>
      </c>
      <c r="K63" s="54">
        <f t="shared" si="1"/>
        <v>35.32</v>
      </c>
      <c r="L63" s="54">
        <f t="shared" si="1"/>
        <v>39.800000000000004</v>
      </c>
      <c r="M63" s="54">
        <f t="shared" si="1"/>
        <v>244</v>
      </c>
      <c r="N63" s="54">
        <f t="shared" si="1"/>
        <v>283</v>
      </c>
      <c r="O63" s="5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</row>
    <row r="64" spans="1:256" s="24" customFormat="1" ht="16.5" customHeight="1" x14ac:dyDescent="0.2">
      <c r="A64" s="36"/>
      <c r="B64" s="36" t="s">
        <v>28</v>
      </c>
      <c r="C64" s="36">
        <v>2.25</v>
      </c>
      <c r="D64" s="36">
        <v>3.75</v>
      </c>
      <c r="E64" s="34" t="s">
        <v>73</v>
      </c>
      <c r="F64" s="34" t="s">
        <v>74</v>
      </c>
      <c r="G64" s="31"/>
      <c r="H64" s="31"/>
      <c r="I64" s="31"/>
      <c r="J64" s="32"/>
      <c r="K64" s="32"/>
      <c r="L64" s="32"/>
      <c r="M64" s="32"/>
      <c r="N64" s="32"/>
      <c r="O64" s="33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</row>
    <row r="65" spans="1:21" s="14" customFormat="1" ht="26.25" customHeight="1" x14ac:dyDescent="0.2">
      <c r="A65" s="62" t="s">
        <v>69</v>
      </c>
      <c r="B65" s="56"/>
      <c r="C65" s="57"/>
      <c r="D65" s="57"/>
      <c r="E65" s="56"/>
      <c r="F65" s="58"/>
      <c r="G65" s="59">
        <f>G20+G53+G63</f>
        <v>38.519999999999996</v>
      </c>
      <c r="H65" s="59">
        <f>H20+H53+H63</f>
        <v>51.410000000000004</v>
      </c>
      <c r="I65" s="59">
        <f>I20+I53+I63</f>
        <v>47.980000000000004</v>
      </c>
      <c r="J65" s="59">
        <f>J20+J53+J63</f>
        <v>64.69</v>
      </c>
      <c r="K65" s="59">
        <f>K20+K53+K63</f>
        <v>179.95999999999998</v>
      </c>
      <c r="L65" s="59">
        <f>L20+L53+L63</f>
        <v>232.39000000000001</v>
      </c>
      <c r="M65" s="59">
        <f>M20+M53+M63</f>
        <v>1193.7600000000002</v>
      </c>
      <c r="N65" s="59">
        <f>N20+N53+N63</f>
        <v>1488.66</v>
      </c>
      <c r="O65" s="60"/>
      <c r="P65" s="15"/>
      <c r="Q65" s="15"/>
      <c r="R65" s="15"/>
      <c r="S65" s="15"/>
      <c r="T65" s="15"/>
      <c r="U65" s="15"/>
    </row>
    <row r="71" spans="1:21" x14ac:dyDescent="0.2">
      <c r="E71" s="5"/>
    </row>
  </sheetData>
  <mergeCells count="18">
    <mergeCell ref="M2:N4"/>
    <mergeCell ref="A2:A3"/>
    <mergeCell ref="G2:L2"/>
    <mergeCell ref="C2:D4"/>
    <mergeCell ref="E2:F4"/>
    <mergeCell ref="G3:H4"/>
    <mergeCell ref="I3:J4"/>
    <mergeCell ref="K3:L4"/>
    <mergeCell ref="P2:U2"/>
    <mergeCell ref="P3:Q3"/>
    <mergeCell ref="R3:S3"/>
    <mergeCell ref="T3:U3"/>
    <mergeCell ref="O2:O5"/>
    <mergeCell ref="A6:A18"/>
    <mergeCell ref="B2:B5"/>
    <mergeCell ref="A54:A62"/>
    <mergeCell ref="A21:A37"/>
    <mergeCell ref="A38:A52"/>
  </mergeCells>
  <pageMargins left="0.39370078740157483" right="0.39370078740157483" top="0.39370078740157483" bottom="0.39370078740157483" header="0.39370078740157483" footer="0.3937007874015748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2146099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18</cp:revision>
  <cp:lastPrinted>2021-04-12T09:24:35Z</cp:lastPrinted>
  <dcterms:created xsi:type="dcterms:W3CDTF">2010-10-14T14:34:31Z</dcterms:created>
  <dcterms:modified xsi:type="dcterms:W3CDTF">2021-04-30T11:02:01Z</dcterms:modified>
</cp:coreProperties>
</file>